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/>
  </bookViews>
  <sheets>
    <sheet name="小麦" sheetId="10" r:id="rId1"/>
    <sheet name="稻谷" sheetId="8" r:id="rId2"/>
    <sheet name="玉米" sheetId="11" r:id="rId3"/>
    <sheet name="大豆原油" sheetId="12" r:id="rId4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5725"/>
</workbook>
</file>

<file path=xl/calcChain.xml><?xml version="1.0" encoding="utf-8"?>
<calcChain xmlns="http://schemas.openxmlformats.org/spreadsheetml/2006/main">
  <c r="G7" i="12"/>
  <c r="G28" i="11"/>
  <c r="G23" i="8"/>
  <c r="G7" i="10"/>
</calcChain>
</file>

<file path=xl/sharedStrings.xml><?xml version="1.0" encoding="utf-8"?>
<sst xmlns="http://schemas.openxmlformats.org/spreadsheetml/2006/main" count="653" uniqueCount="257">
  <si>
    <t>质量指标</t>
  </si>
  <si>
    <t>容重, g/L</t>
  </si>
  <si>
    <t>杂质,%</t>
  </si>
  <si>
    <t>不完善粒,%</t>
  </si>
  <si>
    <t>检验结果</t>
  </si>
  <si>
    <t>品质指标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</si>
  <si>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</si>
  <si>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</si>
  <si>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</si>
  <si>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</si>
  <si>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</si>
  <si>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</si>
  <si>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</si>
  <si>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</si>
  <si>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</si>
  <si>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</si>
  <si>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</si>
  <si>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</si>
  <si>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</si>
  <si>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</si>
  <si>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</si>
  <si>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</si>
  <si>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</si>
  <si>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</si>
  <si>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</si>
  <si>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</si>
  <si>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</si>
  <si>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</si>
  <si>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</si>
  <si>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混合扦样等级</t>
    <phoneticPr fontId="2" type="noConversion"/>
  </si>
  <si>
    <t xml:space="preserve"> </t>
    <phoneticPr fontId="2" type="noConversion"/>
  </si>
  <si>
    <t>集团或区县</t>
    <phoneticPr fontId="2" type="noConversion"/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</si>
  <si>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</si>
  <si>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</si>
  <si>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</si>
  <si>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</si>
  <si>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稻谷</t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</si>
  <si>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</si>
  <si>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</si>
  <si>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</si>
  <si>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</si>
  <si>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</si>
  <si>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安全指标</t>
  </si>
  <si>
    <t>混合扦样等级</t>
  </si>
  <si>
    <t>生霉粒,%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</si>
  <si>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</si>
  <si>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</si>
  <si>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</si>
  <si>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</si>
  <si>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</si>
  <si>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</si>
  <si>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黑龙江</t>
  </si>
  <si>
    <t>北京市京粮潞河粮食收储有限公司</t>
  </si>
  <si>
    <t>570112000S</t>
  </si>
  <si>
    <t>北京市顺义牛栏山粮食收储有限公司</t>
  </si>
  <si>
    <t>540110501S</t>
  </si>
  <si>
    <t>570110600S</t>
  </si>
  <si>
    <t>070510401S</t>
  </si>
  <si>
    <t>530110301S</t>
  </si>
  <si>
    <t>530110501S</t>
  </si>
  <si>
    <t>中心库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</si>
  <si>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</si>
  <si>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委粮20180802</t>
  </si>
  <si>
    <t>委粮20180807</t>
  </si>
  <si>
    <t>委粮20180808</t>
  </si>
  <si>
    <t>委粮20180809</t>
  </si>
  <si>
    <t>委粮20180816</t>
  </si>
  <si>
    <t>＜0.1</t>
    <phoneticPr fontId="2" type="noConversion"/>
  </si>
  <si>
    <t>玉米</t>
    <phoneticPr fontId="2" type="noConversion"/>
  </si>
  <si>
    <t>未检出</t>
    <phoneticPr fontId="2" type="noConversion"/>
  </si>
  <si>
    <t>委粮20180796</t>
  </si>
  <si>
    <t>北京兴粮礼贤粮食收储有限公司</t>
  </si>
  <si>
    <t>532110601S</t>
  </si>
  <si>
    <t>北京宝益粮油储备有限公司</t>
    <phoneticPr fontId="2" type="noConversion"/>
  </si>
  <si>
    <t>宝益库</t>
    <phoneticPr fontId="2" type="noConversion"/>
  </si>
  <si>
    <t>563110400S</t>
  </si>
  <si>
    <t>550511700S</t>
  </si>
  <si>
    <t>委粮20180818</t>
  </si>
  <si>
    <t>委粮20180819</t>
  </si>
  <si>
    <t>密云</t>
    <phoneticPr fontId="2" type="noConversion"/>
  </si>
  <si>
    <t>北京</t>
    <phoneticPr fontId="2" type="noConversion"/>
  </si>
  <si>
    <t>委粮20180825</t>
  </si>
  <si>
    <t>563120100S</t>
  </si>
  <si>
    <t>委粮20180826</t>
  </si>
  <si>
    <t>563120200S</t>
  </si>
  <si>
    <t>委粮20180827</t>
  </si>
  <si>
    <t>563120300S</t>
  </si>
  <si>
    <t>委粮20180828</t>
  </si>
  <si>
    <t>563120500S</t>
  </si>
  <si>
    <t>委粮20180829</t>
  </si>
  <si>
    <t>563120600S</t>
  </si>
  <si>
    <t>委粮20180830</t>
  </si>
  <si>
    <t>563120800S</t>
  </si>
  <si>
    <t>委粮20180831</t>
  </si>
  <si>
    <t>563120900S</t>
  </si>
  <si>
    <t>委粮20180832</t>
  </si>
  <si>
    <t>563121000S</t>
  </si>
  <si>
    <t>委粮20180833</t>
  </si>
  <si>
    <t>563121100S</t>
  </si>
  <si>
    <t>委粮20180834</t>
  </si>
  <si>
    <t>563121300S</t>
  </si>
  <si>
    <t>委粮20180835</t>
  </si>
  <si>
    <t>563123400S</t>
  </si>
  <si>
    <t>委粮20180836</t>
  </si>
  <si>
    <t>563123700S</t>
  </si>
  <si>
    <t>委粮20180837</t>
  </si>
  <si>
    <t>563123900S</t>
  </si>
  <si>
    <t>委粮20180838</t>
  </si>
  <si>
    <t>563124000S</t>
  </si>
  <si>
    <t>委粮20180839</t>
  </si>
  <si>
    <t>563124200S</t>
  </si>
  <si>
    <t>委粮20180840</t>
  </si>
  <si>
    <t>563124600S</t>
  </si>
  <si>
    <t>委粮20180841</t>
  </si>
  <si>
    <t>563124700S</t>
  </si>
  <si>
    <t>委粮20180842</t>
  </si>
  <si>
    <t>563124800S</t>
  </si>
  <si>
    <t>委粮20180843</t>
  </si>
  <si>
    <t>563124900S</t>
  </si>
  <si>
    <t>委粮20180844</t>
  </si>
  <si>
    <t>563125000S</t>
  </si>
  <si>
    <t>委粮20180845</t>
  </si>
  <si>
    <t>563125500S</t>
  </si>
  <si>
    <t>委粮20180846</t>
  </si>
  <si>
    <t>填报单位：北京市粮油食品检验所  2018.8</t>
    <phoneticPr fontId="2" type="noConversion"/>
  </si>
  <si>
    <t>填报单位：北京市粮油食品检验所 2018.8</t>
    <phoneticPr fontId="5" type="noConversion"/>
  </si>
  <si>
    <t>填制单位：北京市粮油食品检验所 2018.8</t>
    <phoneticPr fontId="26" type="noConversion"/>
  </si>
  <si>
    <t>样品编号</t>
  </si>
  <si>
    <t>检 测 项 目</t>
  </si>
  <si>
    <t>气味滋味</t>
  </si>
  <si>
    <t>酸价, KOHmg/g</t>
  </si>
  <si>
    <t>过氧化值,mmol/kg</t>
  </si>
  <si>
    <t>溶剂残留,mg/kg</t>
  </si>
  <si>
    <t>不溶性杂质,%</t>
  </si>
  <si>
    <t>水分及挥发物,%</t>
  </si>
  <si>
    <t>330680300S</t>
  </si>
  <si>
    <t>巴西</t>
  </si>
  <si>
    <t>具有大豆原油固有的气味和滋味，无异味</t>
  </si>
  <si>
    <t>＜0.01</t>
  </si>
  <si>
    <t>330680400S</t>
  </si>
  <si>
    <t>美国</t>
  </si>
  <si>
    <t>委粮20180873</t>
  </si>
  <si>
    <t>集团</t>
    <phoneticPr fontId="2" type="noConversion"/>
  </si>
  <si>
    <t>本库</t>
    <phoneticPr fontId="2" type="noConversion"/>
  </si>
  <si>
    <t>进口加麦</t>
    <phoneticPr fontId="2" type="noConversion"/>
  </si>
  <si>
    <t>加拿大</t>
    <phoneticPr fontId="2" type="noConversion"/>
  </si>
  <si>
    <t>委粮20180787</t>
    <phoneticPr fontId="2" type="noConversion"/>
  </si>
  <si>
    <t>委粮20180788</t>
    <phoneticPr fontId="2" type="noConversion"/>
  </si>
  <si>
    <t>未检出</t>
    <phoneticPr fontId="2" type="noConversion"/>
  </si>
  <si>
    <t>昌平</t>
    <phoneticPr fontId="2" type="noConversion"/>
  </si>
  <si>
    <t>北京市昌平粮食收储库</t>
    <phoneticPr fontId="2" type="noConversion"/>
  </si>
  <si>
    <t>稻谷</t>
    <phoneticPr fontId="2" type="noConversion"/>
  </si>
  <si>
    <t>510115900S东</t>
    <phoneticPr fontId="2" type="noConversion"/>
  </si>
  <si>
    <t>黑龙江</t>
    <phoneticPr fontId="2" type="noConversion"/>
  </si>
  <si>
    <t>委粮20180795</t>
    <phoneticPr fontId="2" type="noConversion"/>
  </si>
  <si>
    <t>合格</t>
    <phoneticPr fontId="2" type="noConversion"/>
  </si>
  <si>
    <t>510115900S西</t>
    <phoneticPr fontId="2" type="noConversion"/>
  </si>
  <si>
    <t>大兴</t>
    <phoneticPr fontId="2" type="noConversion"/>
  </si>
  <si>
    <t>北京兴粮青云店粮食收储有限公司</t>
    <phoneticPr fontId="2" type="noConversion"/>
  </si>
  <si>
    <t>委粮20180801</t>
    <phoneticPr fontId="2" type="noConversion"/>
  </si>
  <si>
    <t>委粮20180804</t>
    <phoneticPr fontId="2" type="noConversion"/>
  </si>
  <si>
    <t>怀柔</t>
    <phoneticPr fontId="2" type="noConversion"/>
  </si>
  <si>
    <t>北京桃山粮食储备有限公司</t>
    <phoneticPr fontId="2" type="noConversion"/>
  </si>
  <si>
    <t>委粮20180806</t>
    <phoneticPr fontId="2" type="noConversion"/>
  </si>
  <si>
    <t>570112800S东</t>
    <phoneticPr fontId="2" type="noConversion"/>
  </si>
  <si>
    <t>570112800S西</t>
    <phoneticPr fontId="2" type="noConversion"/>
  </si>
  <si>
    <t>密云</t>
    <phoneticPr fontId="2" type="noConversion"/>
  </si>
  <si>
    <t>北京宝益粮油储备有限公司</t>
    <phoneticPr fontId="2" type="noConversion"/>
  </si>
  <si>
    <t>宝益库</t>
    <phoneticPr fontId="2" type="noConversion"/>
  </si>
  <si>
    <t>委粮20180812</t>
    <phoneticPr fontId="2" type="noConversion"/>
  </si>
  <si>
    <t>顺义</t>
    <phoneticPr fontId="2" type="noConversion"/>
  </si>
  <si>
    <t>北京市京都金谷粮食购销有限公司</t>
    <phoneticPr fontId="2" type="noConversion"/>
  </si>
  <si>
    <t>委粮20180815</t>
    <phoneticPr fontId="2" type="noConversion"/>
  </si>
  <si>
    <t>正常</t>
    <phoneticPr fontId="2" type="noConversion"/>
  </si>
  <si>
    <t>＜0.1</t>
    <phoneticPr fontId="2" type="noConversion"/>
  </si>
  <si>
    <t>通州</t>
    <phoneticPr fontId="2" type="noConversion"/>
  </si>
  <si>
    <t>大杜社粮库</t>
    <phoneticPr fontId="2" type="noConversion"/>
  </si>
  <si>
    <t>550510500S东</t>
    <phoneticPr fontId="2" type="noConversion"/>
  </si>
  <si>
    <t>委粮20180805</t>
    <phoneticPr fontId="2" type="noConversion"/>
  </si>
  <si>
    <t>委粮20180817</t>
    <phoneticPr fontId="2" type="noConversion"/>
  </si>
  <si>
    <t>北京市西南郊粮食收储有限公司</t>
    <phoneticPr fontId="2" type="noConversion"/>
  </si>
  <si>
    <t>南梨园分库</t>
    <phoneticPr fontId="2" type="noConversion"/>
  </si>
  <si>
    <t>050210801S东</t>
    <phoneticPr fontId="2" type="noConversion"/>
  </si>
  <si>
    <t>050210801S西</t>
    <phoneticPr fontId="2" type="noConversion"/>
  </si>
  <si>
    <t>中国华粮物流集团北京粮食销区中心供应库有限公司</t>
    <phoneticPr fontId="2" type="noConversion"/>
  </si>
  <si>
    <t>100118700S北</t>
    <phoneticPr fontId="2" type="noConversion"/>
  </si>
  <si>
    <t>委粮20180822</t>
    <phoneticPr fontId="2" type="noConversion"/>
  </si>
  <si>
    <t>100118700S南</t>
    <phoneticPr fontId="2" type="noConversion"/>
  </si>
  <si>
    <t>委粮20180823</t>
    <phoneticPr fontId="2" type="noConversion"/>
  </si>
  <si>
    <t>563110900S北</t>
    <phoneticPr fontId="2" type="noConversion"/>
  </si>
  <si>
    <t>委粮20180824</t>
    <phoneticPr fontId="2" type="noConversion"/>
  </si>
  <si>
    <t>563110900S南</t>
    <phoneticPr fontId="2" type="noConversion"/>
  </si>
  <si>
    <t>集团</t>
    <phoneticPr fontId="31" type="noConversion"/>
  </si>
  <si>
    <t>北京天维康油脂调销中心有限公司</t>
    <phoneticPr fontId="31" type="noConversion"/>
  </si>
  <si>
    <t>大兴罐区</t>
    <phoneticPr fontId="31" type="noConversion"/>
  </si>
  <si>
    <t>大豆原油</t>
    <phoneticPr fontId="31" type="noConversion"/>
  </si>
  <si>
    <t>委粮20180872</t>
    <phoneticPr fontId="31" type="noConversion"/>
  </si>
  <si>
    <t>≥81.0</t>
    <phoneticPr fontId="2" type="noConversion"/>
  </si>
  <si>
    <t>≥61.0</t>
    <phoneticPr fontId="2" type="noConversion"/>
  </si>
  <si>
    <t>≤4.0</t>
    <phoneticPr fontId="2" type="noConversion"/>
  </si>
  <si>
    <t>≥79.0</t>
    <phoneticPr fontId="2" type="noConversion"/>
  </si>
  <si>
    <t>≥58.0</t>
    <phoneticPr fontId="2" type="noConversion"/>
  </si>
  <si>
    <t>市 储 备 粮 检 验 情 况 汇 总 表</t>
    <phoneticPr fontId="2" type="noConversion"/>
  </si>
  <si>
    <t>市 储 备 粮 检 验 情 况 汇 总 表</t>
    <phoneticPr fontId="5" type="noConversion"/>
  </si>
  <si>
    <t xml:space="preserve">市 储 备 大 豆 原 油 检 测 结 果 汇 总 表 </t>
    <phoneticPr fontId="26" type="noConversion"/>
  </si>
  <si>
    <t>合计</t>
    <phoneticPr fontId="2" type="noConversion"/>
  </si>
  <si>
    <t>540112401S东</t>
    <phoneticPr fontId="2" type="noConversion"/>
  </si>
  <si>
    <t>540112401S西</t>
    <phoneticPr fontId="2" type="noConversion"/>
  </si>
  <si>
    <t>样品编号</t>
    <phoneticPr fontId="2" type="noConversion"/>
  </si>
  <si>
    <t>0001</t>
    <phoneticPr fontId="2" type="noConversion"/>
  </si>
  <si>
    <t>0002</t>
    <phoneticPr fontId="2" type="noConversion"/>
  </si>
  <si>
    <t>样品编号</t>
    <phoneticPr fontId="2" type="noConversion"/>
  </si>
  <si>
    <t>0003</t>
    <phoneticPr fontId="2" type="noConversion"/>
  </si>
  <si>
    <t>0004</t>
    <phoneticPr fontId="2" type="noConversion"/>
  </si>
  <si>
    <t>0005</t>
    <phoneticPr fontId="2" type="noConversion"/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</si>
  <si>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</si>
  <si>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</si>
  <si>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</si>
  <si>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</si>
  <si>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</si>
  <si>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</si>
  <si>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</si>
  <si>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</si>
  <si>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</si>
  <si>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</si>
  <si>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</si>
  <si>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</si>
  <si>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</si>
  <si>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</si>
  <si>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</si>
  <si>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样品编号</t>
    <phoneticPr fontId="5" type="noConversion"/>
  </si>
  <si>
    <t>0021</t>
    <phoneticPr fontId="5" type="noConversion"/>
  </si>
  <si>
    <t>0022</t>
    <phoneticPr fontId="5" type="noConversion"/>
  </si>
  <si>
    <t>0023</t>
    <phoneticPr fontId="5" type="noConversion"/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</si>
  <si>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</si>
  <si>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</si>
  <si>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</si>
  <si>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</si>
  <si>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</si>
  <si>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</si>
  <si>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</si>
  <si>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</si>
  <si>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</si>
  <si>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</si>
  <si>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</si>
  <si>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</si>
  <si>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</si>
  <si>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</si>
  <si>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</si>
  <si>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</si>
  <si>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</si>
  <si>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</si>
  <si>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</si>
  <si>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</si>
  <si>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样品编号</t>
    <phoneticPr fontId="26" type="noConversion"/>
  </si>
  <si>
    <t>0044</t>
    <phoneticPr fontId="26" type="noConversion"/>
  </si>
  <si>
    <t>0045</t>
    <phoneticPr fontId="26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</si>
</sst>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_ "/>
  </numFmts>
  <fonts count="3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15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</cellStyleXfs>
  <cellXfs count="187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4" fillId="0" borderId="0" xfId="0" applyFont="1" applyBorder="1"/>
    <xf numFmtId="178" fontId="14" fillId="0" borderId="0" xfId="0" applyNumberFormat="1" applyFont="1" applyBorder="1"/>
    <xf numFmtId="179" fontId="14" fillId="0" borderId="0" xfId="0" applyNumberFormat="1" applyFont="1" applyBorder="1"/>
    <xf numFmtId="178" fontId="14" fillId="0" borderId="0" xfId="0" applyNumberFormat="1" applyFont="1" applyBorder="1" applyAlignment="1">
      <alignment horizontal="left"/>
    </xf>
    <xf numFmtId="178" fontId="14" fillId="0" borderId="0" xfId="0" applyNumberFormat="1" applyFont="1" applyBorder="1" applyAlignment="1">
      <alignment horizontal="center" wrapText="1"/>
    </xf>
    <xf numFmtId="0" fontId="17" fillId="0" borderId="1" xfId="1012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178" fontId="14" fillId="0" borderId="0" xfId="0" applyNumberFormat="1" applyFont="1"/>
    <xf numFmtId="179" fontId="14" fillId="0" borderId="0" xfId="0" applyNumberFormat="1" applyFont="1"/>
    <xf numFmtId="178" fontId="14" fillId="0" borderId="0" xfId="0" applyNumberFormat="1" applyFont="1" applyAlignment="1">
      <alignment horizontal="center" wrapText="1"/>
    </xf>
    <xf numFmtId="178" fontId="14" fillId="0" borderId="0" xfId="0" applyNumberFormat="1" applyFont="1" applyAlignment="1">
      <alignment horizontal="left"/>
    </xf>
    <xf numFmtId="0" fontId="15" fillId="0" borderId="0" xfId="808" applyFont="1" applyBorder="1" applyAlignment="1">
      <alignment horizontal="center"/>
    </xf>
    <xf numFmtId="0" fontId="15" fillId="0" borderId="0" xfId="808" applyFont="1" applyAlignment="1">
      <alignment horizontal="center" vertical="center" wrapText="1"/>
    </xf>
    <xf numFmtId="0" fontId="16" fillId="0" borderId="0" xfId="808" applyFont="1" applyAlignment="1">
      <alignment horizontal="center" vertical="center" wrapText="1"/>
    </xf>
    <xf numFmtId="176" fontId="16" fillId="0" borderId="0" xfId="808" applyNumberFormat="1" applyFont="1" applyAlignment="1">
      <alignment horizontal="center" vertical="center" wrapText="1"/>
    </xf>
    <xf numFmtId="0" fontId="14" fillId="0" borderId="0" xfId="808" applyFont="1" applyBorder="1"/>
    <xf numFmtId="0" fontId="15" fillId="0" borderId="0" xfId="808" applyFont="1" applyAlignment="1">
      <alignment horizontal="center"/>
    </xf>
    <xf numFmtId="176" fontId="17" fillId="0" borderId="1" xfId="808" applyNumberFormat="1" applyFont="1" applyBorder="1" applyAlignment="1">
      <alignment horizontal="center" vertical="center" wrapText="1"/>
    </xf>
    <xf numFmtId="179" fontId="18" fillId="0" borderId="1" xfId="808" applyNumberFormat="1" applyFont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0" fontId="15" fillId="0" borderId="0" xfId="808" applyFont="1" applyBorder="1" applyAlignment="1">
      <alignment horizontal="center" vertical="center" wrapText="1"/>
    </xf>
    <xf numFmtId="0" fontId="14" fillId="0" borderId="0" xfId="808" applyFont="1" applyBorder="1" applyAlignment="1">
      <alignment horizontal="center" vertical="center" wrapText="1"/>
    </xf>
    <xf numFmtId="178" fontId="20" fillId="0" borderId="1" xfId="808" applyNumberFormat="1" applyFont="1" applyBorder="1" applyAlignment="1">
      <alignment horizontal="center" vertical="center" wrapText="1"/>
    </xf>
    <xf numFmtId="0" fontId="19" fillId="0" borderId="1" xfId="313" applyFont="1" applyBorder="1" applyAlignment="1">
      <alignment horizontal="center" vertical="center" wrapText="1"/>
    </xf>
    <xf numFmtId="176" fontId="14" fillId="0" borderId="0" xfId="0" applyNumberFormat="1" applyFont="1"/>
    <xf numFmtId="0" fontId="14" fillId="0" borderId="2" xfId="0" applyFont="1" applyBorder="1"/>
    <xf numFmtId="0" fontId="20" fillId="0" borderId="1" xfId="808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6" xfId="0" applyFont="1" applyBorder="1"/>
    <xf numFmtId="0" fontId="16" fillId="0" borderId="6" xfId="0" applyFont="1" applyFill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8" fontId="16" fillId="0" borderId="1" xfId="317" applyNumberFormat="1" applyFont="1" applyFill="1" applyBorder="1" applyAlignment="1">
      <alignment horizontal="center" vertical="center" wrapText="1"/>
    </xf>
    <xf numFmtId="179" fontId="16" fillId="0" borderId="1" xfId="317" applyNumberFormat="1" applyFont="1" applyFill="1" applyBorder="1" applyAlignment="1">
      <alignment horizontal="center" vertical="center" wrapText="1"/>
    </xf>
    <xf numFmtId="176" fontId="16" fillId="0" borderId="1" xfId="317" applyNumberFormat="1" applyFont="1" applyFill="1" applyBorder="1" applyAlignment="1">
      <alignment horizontal="center" vertical="center" wrapText="1"/>
    </xf>
    <xf numFmtId="0" fontId="16" fillId="0" borderId="1" xfId="317" applyFont="1" applyFill="1" applyBorder="1" applyAlignment="1">
      <alignment horizontal="center" vertical="center" wrapText="1"/>
    </xf>
    <xf numFmtId="0" fontId="16" fillId="0" borderId="5" xfId="317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813" applyFont="1" applyBorder="1" applyAlignment="1">
      <alignment horizontal="center" vertical="center" wrapText="1"/>
    </xf>
    <xf numFmtId="176" fontId="16" fillId="0" borderId="1" xfId="813" applyNumberFormat="1" applyFont="1" applyBorder="1" applyAlignment="1">
      <alignment horizontal="center" vertical="center" wrapText="1"/>
    </xf>
    <xf numFmtId="178" fontId="16" fillId="0" borderId="1" xfId="813" applyNumberFormat="1" applyFont="1" applyBorder="1" applyAlignment="1">
      <alignment horizontal="center" vertical="center" wrapText="1"/>
    </xf>
    <xf numFmtId="178" fontId="16" fillId="0" borderId="1" xfId="813" applyNumberFormat="1" applyFont="1" applyFill="1" applyBorder="1" applyAlignment="1">
      <alignment horizontal="center" vertical="center" wrapText="1"/>
    </xf>
    <xf numFmtId="0" fontId="16" fillId="0" borderId="1" xfId="813" applyFont="1" applyFill="1" applyBorder="1" applyAlignment="1">
      <alignment horizontal="center" vertical="center" wrapText="1"/>
    </xf>
    <xf numFmtId="176" fontId="16" fillId="0" borderId="1" xfId="813" applyNumberFormat="1" applyFont="1" applyFill="1" applyBorder="1" applyAlignment="1">
      <alignment horizontal="center" vertical="center" wrapText="1"/>
    </xf>
    <xf numFmtId="0" fontId="16" fillId="2" borderId="1" xfId="813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5" xfId="813" applyFont="1" applyBorder="1" applyAlignment="1">
      <alignment horizontal="center" vertical="center" wrapText="1"/>
    </xf>
    <xf numFmtId="0" fontId="16" fillId="0" borderId="5" xfId="813" applyFont="1" applyFill="1" applyBorder="1" applyAlignment="1">
      <alignment horizontal="center" vertical="center" wrapText="1"/>
    </xf>
    <xf numFmtId="176" fontId="16" fillId="0" borderId="5" xfId="813" applyNumberFormat="1" applyFont="1" applyFill="1" applyBorder="1" applyAlignment="1">
      <alignment horizontal="center" vertical="center" wrapText="1"/>
    </xf>
    <xf numFmtId="178" fontId="16" fillId="0" borderId="5" xfId="813" applyNumberFormat="1" applyFont="1" applyFill="1" applyBorder="1" applyAlignment="1">
      <alignment horizontal="center" vertical="center" wrapText="1"/>
    </xf>
    <xf numFmtId="0" fontId="17" fillId="0" borderId="1" xfId="808" applyFont="1" applyBorder="1" applyAlignment="1">
      <alignment horizontal="center" vertical="center" wrapText="1"/>
    </xf>
    <xf numFmtId="178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NumberFormat="1" applyFont="1" applyFill="1" applyBorder="1" applyAlignment="1">
      <alignment horizontal="center" vertical="center" wrapText="1"/>
    </xf>
    <xf numFmtId="177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Font="1" applyFill="1" applyBorder="1" applyAlignment="1">
      <alignment horizontal="center" vertical="center" wrapText="1"/>
    </xf>
    <xf numFmtId="176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Font="1" applyBorder="1" applyAlignment="1">
      <alignment horizontal="center" vertical="center" wrapText="1"/>
    </xf>
    <xf numFmtId="0" fontId="29" fillId="0" borderId="0" xfId="836" applyFont="1" applyAlignment="1">
      <alignment horizontal="center" vertical="center" wrapText="1"/>
    </xf>
    <xf numFmtId="176" fontId="29" fillId="0" borderId="0" xfId="836" applyNumberFormat="1" applyFont="1" applyAlignment="1">
      <alignment horizontal="center" vertical="center" wrapText="1"/>
    </xf>
    <xf numFmtId="0" fontId="18" fillId="0" borderId="1" xfId="836" applyFont="1" applyBorder="1" applyAlignment="1">
      <alignment horizontal="center" vertical="center" wrapText="1"/>
    </xf>
    <xf numFmtId="176" fontId="18" fillId="0" borderId="1" xfId="836" applyNumberFormat="1" applyFont="1" applyBorder="1" applyAlignment="1">
      <alignment horizontal="center" vertical="center" wrapText="1"/>
    </xf>
    <xf numFmtId="0" fontId="16" fillId="2" borderId="1" xfId="836" applyFont="1" applyFill="1" applyBorder="1" applyAlignment="1">
      <alignment horizontal="center" vertical="center" wrapText="1"/>
    </xf>
    <xf numFmtId="176" fontId="16" fillId="2" borderId="1" xfId="836" applyNumberFormat="1" applyFont="1" applyFill="1" applyBorder="1" applyAlignment="1">
      <alignment horizontal="center" vertical="center" wrapText="1"/>
    </xf>
    <xf numFmtId="180" fontId="16" fillId="0" borderId="1" xfId="836" applyNumberFormat="1" applyFont="1" applyBorder="1" applyAlignment="1">
      <alignment horizontal="center" vertical="center" wrapText="1"/>
    </xf>
    <xf numFmtId="0" fontId="16" fillId="0" borderId="2" xfId="836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179" fontId="16" fillId="0" borderId="1" xfId="633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0" fontId="16" fillId="0" borderId="5" xfId="633" applyFont="1" applyFill="1" applyBorder="1" applyAlignment="1">
      <alignment horizontal="center" vertical="center" wrapText="1"/>
    </xf>
    <xf numFmtId="178" fontId="16" fillId="0" borderId="5" xfId="633" applyNumberFormat="1" applyFont="1" applyFill="1" applyBorder="1" applyAlignment="1">
      <alignment horizontal="center" vertical="center" wrapText="1"/>
    </xf>
    <xf numFmtId="0" fontId="16" fillId="0" borderId="5" xfId="633" applyNumberFormat="1" applyFont="1" applyFill="1" applyBorder="1" applyAlignment="1">
      <alignment horizontal="center" vertical="center" wrapText="1"/>
    </xf>
    <xf numFmtId="177" fontId="16" fillId="0" borderId="5" xfId="633" applyNumberFormat="1" applyFont="1" applyFill="1" applyBorder="1" applyAlignment="1">
      <alignment horizontal="center" vertical="center" wrapText="1"/>
    </xf>
    <xf numFmtId="176" fontId="16" fillId="0" borderId="5" xfId="633" applyNumberFormat="1" applyFont="1" applyFill="1" applyBorder="1" applyAlignment="1">
      <alignment horizontal="center" vertical="center" wrapText="1"/>
    </xf>
    <xf numFmtId="179" fontId="16" fillId="0" borderId="5" xfId="633" applyNumberFormat="1" applyFont="1" applyFill="1" applyBorder="1" applyAlignment="1">
      <alignment horizontal="center" vertical="center" wrapText="1"/>
    </xf>
    <xf numFmtId="0" fontId="16" fillId="0" borderId="5" xfId="633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9" fontId="23" fillId="0" borderId="1" xfId="317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/>
    </xf>
    <xf numFmtId="179" fontId="23" fillId="0" borderId="5" xfId="317" applyNumberFormat="1" applyFont="1" applyFill="1" applyBorder="1" applyAlignment="1">
      <alignment horizontal="center" vertical="center" wrapText="1"/>
    </xf>
    <xf numFmtId="0" fontId="17" fillId="0" borderId="2" xfId="813" applyFont="1" applyBorder="1" applyAlignment="1">
      <alignment horizontal="center" vertical="center" wrapText="1"/>
    </xf>
    <xf numFmtId="0" fontId="16" fillId="0" borderId="2" xfId="813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6" fillId="0" borderId="1" xfId="944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16" fillId="0" borderId="5" xfId="944" applyNumberFormat="1" applyFont="1" applyFill="1" applyBorder="1" applyAlignment="1">
      <alignment horizontal="center" vertical="center" wrapText="1"/>
    </xf>
    <xf numFmtId="0" fontId="16" fillId="2" borderId="5" xfId="836" applyFont="1" applyFill="1" applyBorder="1" applyAlignment="1">
      <alignment horizontal="center" vertical="center" wrapText="1"/>
    </xf>
    <xf numFmtId="176" fontId="23" fillId="0" borderId="5" xfId="0" applyNumberFormat="1" applyFont="1" applyBorder="1" applyAlignment="1">
      <alignment horizontal="center" vertical="center" wrapText="1"/>
    </xf>
    <xf numFmtId="180" fontId="16" fillId="0" borderId="5" xfId="836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8" fontId="15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313" applyFont="1" applyFill="1" applyBorder="1" applyAlignment="1">
      <alignment horizontal="center" vertical="center" wrapText="1"/>
    </xf>
    <xf numFmtId="0" fontId="17" fillId="0" borderId="1" xfId="313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176" fontId="23" fillId="0" borderId="1" xfId="317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/>
    <xf numFmtId="178" fontId="16" fillId="0" borderId="5" xfId="317" applyNumberFormat="1" applyFont="1" applyFill="1" applyBorder="1" applyAlignment="1">
      <alignment horizontal="center" vertical="center" wrapText="1"/>
    </xf>
    <xf numFmtId="176" fontId="16" fillId="0" borderId="5" xfId="317" applyNumberFormat="1" applyFont="1" applyFill="1" applyBorder="1" applyAlignment="1">
      <alignment horizontal="center" vertical="center" wrapText="1"/>
    </xf>
    <xf numFmtId="176" fontId="23" fillId="0" borderId="5" xfId="317" applyNumberFormat="1" applyFont="1" applyFill="1" applyBorder="1" applyAlignment="1">
      <alignment horizontal="center" vertical="center" wrapText="1"/>
    </xf>
    <xf numFmtId="179" fontId="16" fillId="0" borderId="5" xfId="317" applyNumberFormat="1" applyFont="1" applyFill="1" applyBorder="1" applyAlignment="1">
      <alignment horizontal="center" vertical="center" wrapText="1"/>
    </xf>
    <xf numFmtId="0" fontId="14" fillId="0" borderId="6" xfId="0" applyFont="1" applyFill="1" applyBorder="1"/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Fill="1" applyBorder="1"/>
    <xf numFmtId="0" fontId="0" fillId="0" borderId="0" xfId="0" applyFill="1"/>
    <xf numFmtId="0" fontId="0" fillId="0" borderId="6" xfId="0" applyBorder="1"/>
    <xf numFmtId="0" fontId="18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178" fontId="18" fillId="0" borderId="8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18" fillId="0" borderId="8" xfId="808" applyFont="1" applyBorder="1" applyAlignment="1">
      <alignment horizontal="center" vertical="center" wrapText="1"/>
    </xf>
    <xf numFmtId="0" fontId="18" fillId="0" borderId="1" xfId="808" applyFont="1" applyBorder="1" applyAlignment="1">
      <alignment horizontal="center" vertical="center" wrapText="1"/>
    </xf>
    <xf numFmtId="0" fontId="21" fillId="0" borderId="0" xfId="808" applyFont="1" applyAlignment="1">
      <alignment horizontal="center" vertical="center"/>
    </xf>
    <xf numFmtId="0" fontId="18" fillId="0" borderId="7" xfId="808" applyFont="1" applyBorder="1" applyAlignment="1">
      <alignment vertical="center" wrapText="1"/>
    </xf>
    <xf numFmtId="0" fontId="18" fillId="0" borderId="3" xfId="808" applyFont="1" applyBorder="1" applyAlignment="1">
      <alignment vertical="center" wrapText="1"/>
    </xf>
    <xf numFmtId="0" fontId="22" fillId="0" borderId="0" xfId="808" applyFont="1" applyBorder="1" applyAlignment="1">
      <alignment horizontal="left" vertical="center"/>
    </xf>
    <xf numFmtId="0" fontId="18" fillId="0" borderId="9" xfId="808" applyFont="1" applyBorder="1" applyAlignment="1">
      <alignment horizontal="center" vertical="center" wrapText="1"/>
    </xf>
    <xf numFmtId="0" fontId="18" fillId="0" borderId="2" xfId="808" applyFont="1" applyBorder="1" applyAlignment="1">
      <alignment horizontal="center" vertical="center" wrapText="1"/>
    </xf>
    <xf numFmtId="0" fontId="22" fillId="0" borderId="1" xfId="808" applyFont="1" applyBorder="1" applyAlignment="1">
      <alignment horizontal="center" vertical="center" wrapText="1"/>
    </xf>
    <xf numFmtId="0" fontId="18" fillId="0" borderId="9" xfId="836" applyFont="1" applyBorder="1" applyAlignment="1">
      <alignment horizontal="center" vertical="center" wrapText="1"/>
    </xf>
    <xf numFmtId="0" fontId="18" fillId="0" borderId="2" xfId="836" applyFont="1" applyBorder="1" applyAlignment="1">
      <alignment horizontal="center" vertical="center" wrapText="1"/>
    </xf>
    <xf numFmtId="0" fontId="21" fillId="0" borderId="0" xfId="836" applyFont="1" applyAlignment="1">
      <alignment horizontal="center" vertical="center" wrapText="1"/>
    </xf>
    <xf numFmtId="0" fontId="27" fillId="0" borderId="0" xfId="836" applyFont="1" applyAlignment="1">
      <alignment horizontal="center" vertical="center" wrapText="1"/>
    </xf>
    <xf numFmtId="0" fontId="28" fillId="0" borderId="0" xfId="836" applyFont="1" applyBorder="1" applyAlignment="1">
      <alignment horizontal="left" vertical="center" wrapText="1"/>
    </xf>
    <xf numFmtId="0" fontId="18" fillId="0" borderId="7" xfId="836" applyFont="1" applyBorder="1" applyAlignment="1">
      <alignment horizontal="center" vertical="center" wrapText="1"/>
    </xf>
    <xf numFmtId="0" fontId="18" fillId="0" borderId="3" xfId="836" applyFont="1" applyBorder="1" applyAlignment="1">
      <alignment horizontal="center" vertical="center" wrapText="1"/>
    </xf>
    <xf numFmtId="0" fontId="18" fillId="0" borderId="8" xfId="836" applyFont="1" applyBorder="1" applyAlignment="1">
      <alignment horizontal="center" vertical="center" wrapText="1"/>
    </xf>
    <xf numFmtId="0" fontId="18" fillId="0" borderId="1" xfId="836" applyFont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1014"/>
    <cellStyle name="常规 18 3" xfId="302"/>
    <cellStyle name="常规 18 3 2" xfId="303"/>
    <cellStyle name="常规 18 3 2 2" xfId="304"/>
    <cellStyle name="常规 18 3 2 3" xfId="305"/>
    <cellStyle name="常规 18 3 3" xfId="306"/>
    <cellStyle name="常规 18 3 4" xfId="307"/>
    <cellStyle name="常规 18 4" xfId="308"/>
    <cellStyle name="常规 18 4 2" xfId="309"/>
    <cellStyle name="常规 18 4 3" xfId="310"/>
    <cellStyle name="常规 18 5" xfId="311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3" xfId="319"/>
    <cellStyle name="常规 19 2 2 4" xfId="320"/>
    <cellStyle name="常规 19 2 3" xfId="321"/>
    <cellStyle name="常规 19 2 3 2" xfId="322"/>
    <cellStyle name="常规 19 2 3 3" xfId="323"/>
    <cellStyle name="常规 19 2 4" xfId="324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3" xfId="330"/>
    <cellStyle name="常规 19 3 4" xfId="331"/>
    <cellStyle name="常规 19 4" xfId="332"/>
    <cellStyle name="常规 19 4 2" xfId="333"/>
    <cellStyle name="常规 19 4 3" xfId="334"/>
    <cellStyle name="常规 19 5" xfId="33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3" xfId="343"/>
    <cellStyle name="常规 2 10 2 4" xfId="344"/>
    <cellStyle name="常规 2 10 3" xfId="345"/>
    <cellStyle name="常规 2 10 3 2" xfId="346"/>
    <cellStyle name="常规 2 10 3 3" xfId="347"/>
    <cellStyle name="常规 2 10 4" xfId="34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3" xfId="354"/>
    <cellStyle name="常规 2 11 4" xfId="355"/>
    <cellStyle name="常规 2 12" xfId="356"/>
    <cellStyle name="常规 2 12 2" xfId="357"/>
    <cellStyle name="常规 2 12 3" xfId="358"/>
    <cellStyle name="常规 2 13" xfId="359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3" xfId="367"/>
    <cellStyle name="常规 2 2 2 2 4" xfId="368"/>
    <cellStyle name="常规 2 2 2 3" xfId="369"/>
    <cellStyle name="常规 2 2 2 3 2" xfId="370"/>
    <cellStyle name="常规 2 2 2 3 3" xfId="371"/>
    <cellStyle name="常规 2 2 2 4" xfId="372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3" xfId="379"/>
    <cellStyle name="常规 2 2 3 2 4" xfId="380"/>
    <cellStyle name="常规 2 2 3 3" xfId="381"/>
    <cellStyle name="常规 2 2 3 3 2" xfId="382"/>
    <cellStyle name="常规 2 2 3 3 3" xfId="383"/>
    <cellStyle name="常规 2 2 3 4" xfId="384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1013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3" xfId="403"/>
    <cellStyle name="常规 2 3 2 2 4" xfId="404"/>
    <cellStyle name="常规 2 3 2 3" xfId="405"/>
    <cellStyle name="常规 2 3 2 3 2" xfId="406"/>
    <cellStyle name="常规 2 3 2 3 3" xfId="407"/>
    <cellStyle name="常规 2 3 2 4" xfId="40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3" xfId="415"/>
    <cellStyle name="常规 2 3 3 2 4" xfId="416"/>
    <cellStyle name="常规 2 3 3 3" xfId="417"/>
    <cellStyle name="常规 2 3 3 3 2" xfId="418"/>
    <cellStyle name="常规 2 3 3 3 3" xfId="419"/>
    <cellStyle name="常规 2 3 3 4" xfId="420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3" xfId="426"/>
    <cellStyle name="常规 2 3 4 4" xfId="427"/>
    <cellStyle name="常规 2 3 5" xfId="428"/>
    <cellStyle name="常规 2 3 5 2" xfId="429"/>
    <cellStyle name="常规 2 3 5 3" xfId="430"/>
    <cellStyle name="常规 2 3 6" xfId="431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3" xfId="439"/>
    <cellStyle name="常规 2 4 2 2 4" xfId="440"/>
    <cellStyle name="常规 2 4 2 3" xfId="441"/>
    <cellStyle name="常规 2 4 2 3 2" xfId="442"/>
    <cellStyle name="常规 2 4 2 3 3" xfId="443"/>
    <cellStyle name="常规 2 4 2 4" xfId="444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3" xfId="451"/>
    <cellStyle name="常规 2 4 3 2 4" xfId="452"/>
    <cellStyle name="常规 2 4 3 3" xfId="453"/>
    <cellStyle name="常规 2 4 3 3 2" xfId="454"/>
    <cellStyle name="常规 2 4 3 3 3" xfId="455"/>
    <cellStyle name="常规 2 4 3 4" xfId="456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3" xfId="462"/>
    <cellStyle name="常规 2 4 4 4" xfId="463"/>
    <cellStyle name="常规 2 4 5" xfId="464"/>
    <cellStyle name="常规 2 4 5 2" xfId="465"/>
    <cellStyle name="常规 2 4 5 3" xfId="466"/>
    <cellStyle name="常规 2 4 6" xfId="467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3" xfId="475"/>
    <cellStyle name="常规 2 5 2 2 4" xfId="476"/>
    <cellStyle name="常规 2 5 2 3" xfId="477"/>
    <cellStyle name="常规 2 5 2 3 2" xfId="478"/>
    <cellStyle name="常规 2 5 2 3 3" xfId="479"/>
    <cellStyle name="常规 2 5 2 4" xfId="480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3" xfId="487"/>
    <cellStyle name="常规 2 5 3 2 4" xfId="488"/>
    <cellStyle name="常规 2 5 3 3" xfId="489"/>
    <cellStyle name="常规 2 5 3 3 2" xfId="490"/>
    <cellStyle name="常规 2 5 3 3 3" xfId="491"/>
    <cellStyle name="常规 2 5 3 4" xfId="492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3" xfId="498"/>
    <cellStyle name="常规 2 5 4 4" xfId="499"/>
    <cellStyle name="常规 2 5 5" xfId="500"/>
    <cellStyle name="常规 2 5 5 2" xfId="501"/>
    <cellStyle name="常规 2 5 5 3" xfId="502"/>
    <cellStyle name="常规 2 5 6" xfId="503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3" xfId="511"/>
    <cellStyle name="常规 2 6 2 2 4" xfId="512"/>
    <cellStyle name="常规 2 6 2 3" xfId="513"/>
    <cellStyle name="常规 2 6 2 3 2" xfId="514"/>
    <cellStyle name="常规 2 6 2 3 3" xfId="515"/>
    <cellStyle name="常规 2 6 2 4" xfId="516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3" xfId="522"/>
    <cellStyle name="常规 2 6 3 4" xfId="523"/>
    <cellStyle name="常规 2 6 4" xfId="524"/>
    <cellStyle name="常规 2 6 4 2" xfId="525"/>
    <cellStyle name="常规 2 6 4 3" xfId="526"/>
    <cellStyle name="常规 2 6 5" xfId="527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3" xfId="535"/>
    <cellStyle name="常规 2 7 2 2 4" xfId="536"/>
    <cellStyle name="常规 2 7 2 3" xfId="537"/>
    <cellStyle name="常规 2 7 2 3 2" xfId="538"/>
    <cellStyle name="常规 2 7 2 3 3" xfId="539"/>
    <cellStyle name="常规 2 7 2 4" xfId="540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3" xfId="546"/>
    <cellStyle name="常规 2 7 3 4" xfId="547"/>
    <cellStyle name="常规 2 7 4" xfId="548"/>
    <cellStyle name="常规 2 7 4 2" xfId="549"/>
    <cellStyle name="常规 2 7 4 3" xfId="550"/>
    <cellStyle name="常规 2 7 5" xfId="551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3" xfId="558"/>
    <cellStyle name="常规 2 8 2 4" xfId="559"/>
    <cellStyle name="常规 2 8 3" xfId="560"/>
    <cellStyle name="常规 2 8 3 2" xfId="561"/>
    <cellStyle name="常规 2 8 3 3" xfId="562"/>
    <cellStyle name="常规 2 8 4" xfId="563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3" xfId="570"/>
    <cellStyle name="常规 2 9 2 4" xfId="571"/>
    <cellStyle name="常规 2 9 3" xfId="572"/>
    <cellStyle name="常规 2 9 3 2" xfId="573"/>
    <cellStyle name="常规 2 9 3 3" xfId="574"/>
    <cellStyle name="常规 2 9 4" xfId="57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3" xfId="582"/>
    <cellStyle name="常规 20 2 4" xfId="583"/>
    <cellStyle name="常规 20 3" xfId="584"/>
    <cellStyle name="常规 20 3 2" xfId="585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3" xfId="591"/>
    <cellStyle name="常规 21 2 4" xfId="592"/>
    <cellStyle name="常规 21 3" xfId="593"/>
    <cellStyle name="常规 21 3 2" xfId="594"/>
    <cellStyle name="常规 21 3 3" xfId="595"/>
    <cellStyle name="常规 21 4" xfId="596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3" xfId="603"/>
    <cellStyle name="常规 22 2 4" xfId="604"/>
    <cellStyle name="常规 22 3" xfId="605"/>
    <cellStyle name="常规 22 3 2" xfId="60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3" xfId="612"/>
    <cellStyle name="常规 23 2 4" xfId="613"/>
    <cellStyle name="常规 23 3" xfId="614"/>
    <cellStyle name="常规 23 3 2" xfId="615"/>
    <cellStyle name="常规 23 3 3" xfId="616"/>
    <cellStyle name="常规 23 4" xfId="617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3" xfId="624"/>
    <cellStyle name="常规 24 2 4" xfId="625"/>
    <cellStyle name="常规 24 3" xfId="626"/>
    <cellStyle name="常规 24 3 2" xfId="627"/>
    <cellStyle name="常规 25" xfId="628"/>
    <cellStyle name="常规 25 2" xfId="629"/>
    <cellStyle name="常规 25 2 2" xfId="630"/>
    <cellStyle name="常规 26" xfId="631"/>
    <cellStyle name="常规 26 2" xfId="632"/>
    <cellStyle name="常规 26 2 2" xfId="633"/>
    <cellStyle name="常规 26 2 3" xfId="634"/>
    <cellStyle name="常规 26 3" xfId="635"/>
    <cellStyle name="常规 26 4" xfId="636"/>
    <cellStyle name="常规 27" xfId="637"/>
    <cellStyle name="常规 27 2" xfId="638"/>
    <cellStyle name="常规 28" xfId="639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3" xfId="700"/>
    <cellStyle name="常规 3 5 2 2 4" xfId="701"/>
    <cellStyle name="常规 3 5 2 3" xfId="702"/>
    <cellStyle name="常规 3 5 2 3 2" xfId="703"/>
    <cellStyle name="常规 3 5 2 3 3" xfId="704"/>
    <cellStyle name="常规 3 5 2 4" xfId="70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3" xfId="711"/>
    <cellStyle name="常规 3 5 3 4" xfId="712"/>
    <cellStyle name="常规 3 5 4" xfId="713"/>
    <cellStyle name="常规 3 5 4 2" xfId="714"/>
    <cellStyle name="常规 3 5 4 3" xfId="715"/>
    <cellStyle name="常规 3 5 5" xfId="716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3" xfId="729"/>
    <cellStyle name="常规 3 7 2 4" xfId="730"/>
    <cellStyle name="常规 3 7 3" xfId="731"/>
    <cellStyle name="常规 3 7 3 2" xfId="732"/>
    <cellStyle name="常规 3 7 3 3" xfId="733"/>
    <cellStyle name="常规 3 7 4" xfId="734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3" xfId="755"/>
    <cellStyle name="常规 4 2 2 2 4" xfId="756"/>
    <cellStyle name="常规 4 2 2 3" xfId="757"/>
    <cellStyle name="常规 4 2 2 3 2" xfId="758"/>
    <cellStyle name="常规 4 2 2 3 3" xfId="759"/>
    <cellStyle name="常规 4 2 2 4" xfId="760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3" xfId="766"/>
    <cellStyle name="常规 4 2 3 4" xfId="767"/>
    <cellStyle name="常规 4 2 4" xfId="768"/>
    <cellStyle name="常规 4 2 4 2" xfId="769"/>
    <cellStyle name="常规 4 2 4 3" xfId="770"/>
    <cellStyle name="常规 4 2 5" xfId="77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3" xfId="778"/>
    <cellStyle name="常规 4 3 2 4" xfId="779"/>
    <cellStyle name="常规 4 3 3" xfId="780"/>
    <cellStyle name="常规 4 3 3 2" xfId="781"/>
    <cellStyle name="常规 4 3 3 3" xfId="782"/>
    <cellStyle name="常规 4 3 4" xfId="783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3" xfId="790"/>
    <cellStyle name="常规 4 4 2 4" xfId="791"/>
    <cellStyle name="常规 4 4 3" xfId="792"/>
    <cellStyle name="常规 4 4 3 2" xfId="793"/>
    <cellStyle name="常规 4 4 3 3" xfId="794"/>
    <cellStyle name="常规 4 4 4" xfId="795"/>
    <cellStyle name="常规 4 4 5" xfId="796"/>
    <cellStyle name="常规 4 5" xfId="797"/>
    <cellStyle name="常规 4 5 2" xfId="798"/>
    <cellStyle name="常规 4 5 2 2" xfId="799"/>
    <cellStyle name="常规 4 5 2 3" xfId="800"/>
    <cellStyle name="常规 4 5 3" xfId="801"/>
    <cellStyle name="常规 4 5 4" xfId="802"/>
    <cellStyle name="常规 4 6" xfId="803"/>
    <cellStyle name="常规 4 6 2" xfId="804"/>
    <cellStyle name="常规 4 6 3" xfId="805"/>
    <cellStyle name="常规 4 7" xfId="806"/>
    <cellStyle name="常规 4 8" xfId="807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3" xfId="815"/>
    <cellStyle name="常规 5 2 2 2 4" xfId="816"/>
    <cellStyle name="常规 5 2 2 3" xfId="817"/>
    <cellStyle name="常规 5 2 2 3 2" xfId="818"/>
    <cellStyle name="常规 5 2 2 3 3" xfId="819"/>
    <cellStyle name="常规 5 2 2 4" xfId="820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3" xfId="826"/>
    <cellStyle name="常规 5 2 3 4" xfId="827"/>
    <cellStyle name="常规 5 2 4" xfId="828"/>
    <cellStyle name="常规 5 2 4 2" xfId="829"/>
    <cellStyle name="常规 5 2 4 3" xfId="830"/>
    <cellStyle name="常规 5 2 5" xfId="83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3" xfId="838"/>
    <cellStyle name="常规 5 3 2 4" xfId="839"/>
    <cellStyle name="常规 5 3 3" xfId="840"/>
    <cellStyle name="常规 5 3 3 2" xfId="841"/>
    <cellStyle name="常规 5 3 3 3" xfId="842"/>
    <cellStyle name="常规 5 3 4" xfId="843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3" xfId="850"/>
    <cellStyle name="常规 5 4 2 4" xfId="851"/>
    <cellStyle name="常规 5 4 3" xfId="852"/>
    <cellStyle name="常规 5 4 3 2" xfId="853"/>
    <cellStyle name="常规 5 4 3 3" xfId="854"/>
    <cellStyle name="常规 5 4 4" xfId="855"/>
    <cellStyle name="常规 5 4 5" xfId="856"/>
    <cellStyle name="常规 5 5" xfId="857"/>
    <cellStyle name="常规 5 5 2" xfId="858"/>
    <cellStyle name="常规 5 5 2 2" xfId="859"/>
    <cellStyle name="常规 5 5 2 3" xfId="860"/>
    <cellStyle name="常规 5 5 3" xfId="861"/>
    <cellStyle name="常规 5 5 4" xfId="862"/>
    <cellStyle name="常规 5 6" xfId="863"/>
    <cellStyle name="常规 5 6 2" xfId="864"/>
    <cellStyle name="常规 5 6 3" xfId="865"/>
    <cellStyle name="常规 5 7" xfId="866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3" xfId="874"/>
    <cellStyle name="常规 6 2 2 4" xfId="875"/>
    <cellStyle name="常规 6 2 3" xfId="876"/>
    <cellStyle name="常规 6 2 3 2" xfId="877"/>
    <cellStyle name="常规 6 2 3 3" xfId="878"/>
    <cellStyle name="常规 6 2 4" xfId="879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3" xfId="886"/>
    <cellStyle name="常规 6 3 2 4" xfId="887"/>
    <cellStyle name="常规 6 3 3" xfId="888"/>
    <cellStyle name="常规 6 3 3 2" xfId="889"/>
    <cellStyle name="常规 6 3 3 3" xfId="890"/>
    <cellStyle name="常规 6 3 4" xfId="8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3" xfId="897"/>
    <cellStyle name="常规 6 4 4" xfId="898"/>
    <cellStyle name="常规 6 5" xfId="899"/>
    <cellStyle name="常规 6 5 2" xfId="900"/>
    <cellStyle name="常规 6 5 3" xfId="901"/>
    <cellStyle name="常规 6 6" xfId="902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3" xfId="910"/>
    <cellStyle name="常规 7 2 2 4" xfId="911"/>
    <cellStyle name="常规 7 2 3" xfId="912"/>
    <cellStyle name="常规 7 2 3 2" xfId="913"/>
    <cellStyle name="常规 7 2 3 3" xfId="914"/>
    <cellStyle name="常规 7 2 4" xfId="915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3" xfId="922"/>
    <cellStyle name="常规 7 3 2 4" xfId="923"/>
    <cellStyle name="常规 7 3 3" xfId="924"/>
    <cellStyle name="常规 7 3 3 2" xfId="925"/>
    <cellStyle name="常规 7 3 3 3" xfId="926"/>
    <cellStyle name="常规 7 3 4" xfId="927"/>
    <cellStyle name="常规 7 3 5" xfId="928"/>
    <cellStyle name="常规 7 4" xfId="929"/>
    <cellStyle name="常规 7 4 2" xfId="930"/>
    <cellStyle name="常规 7 4 2 2" xfId="931"/>
    <cellStyle name="常规 7 4 2 3" xfId="932"/>
    <cellStyle name="常规 7 4 3" xfId="933"/>
    <cellStyle name="常规 7 4 4" xfId="934"/>
    <cellStyle name="常规 7 5" xfId="935"/>
    <cellStyle name="常规 7 5 2" xfId="936"/>
    <cellStyle name="常规 7 5 3" xfId="937"/>
    <cellStyle name="常规 7 6" xfId="938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3" xfId="946"/>
    <cellStyle name="常规 8 2 2 4" xfId="947"/>
    <cellStyle name="常规 8 2 3" xfId="948"/>
    <cellStyle name="常规 8 2 3 2" xfId="949"/>
    <cellStyle name="常规 8 2 3 3" xfId="950"/>
    <cellStyle name="常规 8 2 4" xfId="95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3" xfId="958"/>
    <cellStyle name="常规 8 3 2 4" xfId="959"/>
    <cellStyle name="常规 8 3 3" xfId="960"/>
    <cellStyle name="常规 8 3 3 2" xfId="961"/>
    <cellStyle name="常规 8 3 3 3" xfId="962"/>
    <cellStyle name="常规 8 3 4" xfId="963"/>
    <cellStyle name="常规 8 3 5" xfId="964"/>
    <cellStyle name="常规 8 4" xfId="965"/>
    <cellStyle name="常规 8 4 2" xfId="966"/>
    <cellStyle name="常规 8 4 2 2" xfId="967"/>
    <cellStyle name="常规 8 4 2 3" xfId="968"/>
    <cellStyle name="常规 8 4 3" xfId="969"/>
    <cellStyle name="常规 8 4 4" xfId="970"/>
    <cellStyle name="常规 8 5" xfId="971"/>
    <cellStyle name="常规 8 5 2" xfId="972"/>
    <cellStyle name="常规 8 5 3" xfId="973"/>
    <cellStyle name="常规 8 6" xfId="974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3" xfId="982"/>
    <cellStyle name="常规 9 2 2 4" xfId="983"/>
    <cellStyle name="常规 9 2 3" xfId="984"/>
    <cellStyle name="常规 9 2 3 2" xfId="985"/>
    <cellStyle name="常规 9 2 3 3" xfId="986"/>
    <cellStyle name="常规 9 2 4" xfId="987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3" xfId="994"/>
    <cellStyle name="常规 9 3 2 4" xfId="995"/>
    <cellStyle name="常规 9 3 3" xfId="996"/>
    <cellStyle name="常规 9 3 3 2" xfId="997"/>
    <cellStyle name="常规 9 3 3 3" xfId="998"/>
    <cellStyle name="常规 9 3 4" xfId="999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3" xfId="1005"/>
    <cellStyle name="常规 9 4 4" xfId="1006"/>
    <cellStyle name="常规 9 5" xfId="1007"/>
    <cellStyle name="常规 9 5 2" xfId="1008"/>
    <cellStyle name="常规 9 5 3" xfId="1009"/>
    <cellStyle name="常规 9 6" xfId="1010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V6" sqref="V6"/>
    </sheetView>
  </sheetViews>
  <sheetFormatPr defaultRowHeight="14.25"/>
  <cols>
    <col min="1" max="1" width="4.75" style="13" customWidth="1"/>
    <col min="2" max="2" width="3.625" style="3" customWidth="1"/>
    <col min="3" max="3" width="8.625" style="3" customWidth="1"/>
    <col min="4" max="4" width="4.125" style="4" customWidth="1"/>
    <col min="5" max="5" width="4.125" style="3" customWidth="1"/>
    <col min="6" max="6" width="9.625" style="3" customWidth="1"/>
    <col min="7" max="7" width="9.25" style="3" customWidth="1"/>
    <col min="8" max="8" width="3.625" style="3" customWidth="1"/>
    <col min="9" max="9" width="8.125" style="3" customWidth="1"/>
    <col min="10" max="10" width="3.625" style="14" customWidth="1"/>
    <col min="11" max="11" width="5.625" style="14" customWidth="1"/>
    <col min="12" max="12" width="5.625" style="15" customWidth="1"/>
    <col min="13" max="13" width="5.625" style="3" customWidth="1"/>
    <col min="14" max="15" width="5.625" style="15" customWidth="1"/>
    <col min="16" max="16" width="3.625" style="3" customWidth="1"/>
    <col min="17" max="17" width="5.625" style="17" customWidth="1"/>
    <col min="18" max="18" width="5.625" style="14" customWidth="1"/>
    <col min="19" max="20" width="5.625" style="3" customWidth="1"/>
    <col min="21" max="21" width="3.625" style="3" customWidth="1"/>
    <col min="22" max="23" width="4.625" style="16" customWidth="1"/>
    <col min="24" max="24" width="3.125" style="3" customWidth="1"/>
    <col min="25" max="25" width="5.625" style="3" customWidth="1"/>
    <col min="26" max="16384" width="9" style="3"/>
  </cols>
  <sheetData>
    <row r="1" spans="1:26" ht="30" customHeight="1">
      <c r="A1" s="146" t="s">
        <v>61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5"/>
      <c r="Z1" s="5"/>
    </row>
    <row r="2" spans="1:26" ht="24.95" customHeight="1" thickBot="1">
      <c r="A2" s="153" t="s">
        <v>124</v>
      </c>
      <c r="B2" s="153"/>
      <c r="C2" s="153"/>
      <c r="D2" s="153"/>
      <c r="E2" s="153"/>
      <c r="F2" s="153"/>
      <c r="G2" s="153"/>
      <c r="H2" s="153"/>
      <c r="I2" s="153"/>
      <c r="J2" s="7"/>
      <c r="K2" s="7"/>
      <c r="L2" s="8"/>
      <c r="M2" s="6"/>
      <c r="N2" s="8"/>
      <c r="O2" s="8"/>
      <c r="P2" s="6"/>
      <c r="Q2" s="9"/>
      <c r="R2" s="7"/>
      <c r="S2" s="6"/>
      <c r="T2" s="6"/>
      <c r="U2" s="6"/>
      <c r="V2" s="10"/>
      <c r="W2" s="10"/>
      <c r="X2" s="6"/>
    </row>
    <row r="3" spans="1:26" s="1" customFormat="1" ht="30" customHeight="1">
      <c r="A3" s="148" t="s">
        <v>208</v>
      </c>
      <c r="B3" s="150" t="s">
        <v>9</v>
      </c>
      <c r="C3" s="144" t="s">
        <v>10</v>
      </c>
      <c r="D3" s="144" t="s">
        <v>11</v>
      </c>
      <c r="E3" s="144" t="s">
        <v>12</v>
      </c>
      <c r="F3" s="144" t="s">
        <v>13</v>
      </c>
      <c r="G3" s="144" t="s">
        <v>37</v>
      </c>
      <c r="H3" s="144" t="s">
        <v>15</v>
      </c>
      <c r="I3" s="144" t="s">
        <v>16</v>
      </c>
      <c r="J3" s="144" t="s">
        <v>38</v>
      </c>
      <c r="K3" s="144"/>
      <c r="L3" s="144"/>
      <c r="M3" s="144"/>
      <c r="N3" s="144"/>
      <c r="O3" s="144"/>
      <c r="P3" s="144"/>
      <c r="Q3" s="154" t="s">
        <v>39</v>
      </c>
      <c r="R3" s="154"/>
      <c r="S3" s="144" t="s">
        <v>33</v>
      </c>
      <c r="T3" s="144"/>
      <c r="U3" s="144" t="s">
        <v>6</v>
      </c>
      <c r="V3" s="154" t="s">
        <v>17</v>
      </c>
      <c r="W3" s="154" t="s">
        <v>18</v>
      </c>
      <c r="X3" s="156" t="s">
        <v>19</v>
      </c>
    </row>
    <row r="4" spans="1:26" s="1" customFormat="1" ht="80.099999999999994" customHeight="1">
      <c r="A4" s="149"/>
      <c r="B4" s="151"/>
      <c r="C4" s="152"/>
      <c r="D4" s="152"/>
      <c r="E4" s="152"/>
      <c r="F4" s="152"/>
      <c r="G4" s="152"/>
      <c r="H4" s="152"/>
      <c r="I4" s="152"/>
      <c r="J4" s="37" t="s">
        <v>29</v>
      </c>
      <c r="K4" s="43" t="s">
        <v>1</v>
      </c>
      <c r="L4" s="38" t="s">
        <v>3</v>
      </c>
      <c r="M4" s="44" t="s">
        <v>2</v>
      </c>
      <c r="N4" s="36" t="s">
        <v>26</v>
      </c>
      <c r="O4" s="36" t="s">
        <v>7</v>
      </c>
      <c r="P4" s="44" t="s">
        <v>8</v>
      </c>
      <c r="Q4" s="35" t="s">
        <v>27</v>
      </c>
      <c r="R4" s="35" t="s">
        <v>28</v>
      </c>
      <c r="S4" s="36" t="s">
        <v>40</v>
      </c>
      <c r="T4" s="11" t="s">
        <v>41</v>
      </c>
      <c r="U4" s="145"/>
      <c r="V4" s="155"/>
      <c r="W4" s="155"/>
      <c r="X4" s="157"/>
    </row>
    <row r="5" spans="1:26" s="12" customFormat="1" ht="80.099999999999994" customHeight="1">
      <c r="A5" s="185" t="s">
        <v>209</v>
      </c>
      <c r="B5" s="80" t="s">
        <v>142</v>
      </c>
      <c r="C5" s="80" t="s">
        <v>54</v>
      </c>
      <c r="D5" s="80" t="s">
        <v>143</v>
      </c>
      <c r="E5" s="80" t="s">
        <v>144</v>
      </c>
      <c r="F5" s="80" t="s">
        <v>206</v>
      </c>
      <c r="G5" s="81">
        <v>4513.0600000000004</v>
      </c>
      <c r="H5" s="80" t="s">
        <v>145</v>
      </c>
      <c r="I5" s="67" t="s">
        <v>146</v>
      </c>
      <c r="J5" s="64">
        <v>1</v>
      </c>
      <c r="K5" s="65">
        <v>828</v>
      </c>
      <c r="L5" s="66">
        <v>2.9</v>
      </c>
      <c r="M5" s="67">
        <v>0.6</v>
      </c>
      <c r="N5" s="68">
        <v>0.1</v>
      </c>
      <c r="O5" s="82">
        <v>11.8</v>
      </c>
      <c r="P5" s="69" t="s">
        <v>48</v>
      </c>
      <c r="Q5" s="64">
        <v>219</v>
      </c>
      <c r="R5" s="64">
        <v>84</v>
      </c>
      <c r="S5" s="40">
        <v>0.1</v>
      </c>
      <c r="T5" s="69">
        <v>114</v>
      </c>
      <c r="U5" s="64" t="s">
        <v>49</v>
      </c>
      <c r="V5" s="80">
        <v>2013</v>
      </c>
      <c r="W5" s="80">
        <v>2012</v>
      </c>
      <c r="X5" s="39"/>
      <c r="Y5" s="83"/>
    </row>
    <row r="6" spans="1:26" s="12" customFormat="1" ht="80.099999999999994" customHeight="1" thickBot="1">
      <c r="A6" s="186" t="s">
        <v>210</v>
      </c>
      <c r="B6" s="84" t="s">
        <v>142</v>
      </c>
      <c r="C6" s="84" t="s">
        <v>54</v>
      </c>
      <c r="D6" s="84" t="s">
        <v>143</v>
      </c>
      <c r="E6" s="84" t="s">
        <v>144</v>
      </c>
      <c r="F6" s="84" t="s">
        <v>207</v>
      </c>
      <c r="G6" s="85">
        <v>4000</v>
      </c>
      <c r="H6" s="84" t="s">
        <v>145</v>
      </c>
      <c r="I6" s="86" t="s">
        <v>147</v>
      </c>
      <c r="J6" s="87">
        <v>1</v>
      </c>
      <c r="K6" s="88">
        <v>826</v>
      </c>
      <c r="L6" s="89">
        <v>3.1</v>
      </c>
      <c r="M6" s="86">
        <v>0.6</v>
      </c>
      <c r="N6" s="90">
        <v>0</v>
      </c>
      <c r="O6" s="91">
        <v>11.8</v>
      </c>
      <c r="P6" s="92" t="s">
        <v>48</v>
      </c>
      <c r="Q6" s="87">
        <v>225</v>
      </c>
      <c r="R6" s="87">
        <v>82</v>
      </c>
      <c r="S6" s="92">
        <v>0.1</v>
      </c>
      <c r="T6" s="92" t="s">
        <v>148</v>
      </c>
      <c r="U6" s="87" t="s">
        <v>49</v>
      </c>
      <c r="V6" s="84">
        <v>2013</v>
      </c>
      <c r="W6" s="84">
        <v>2012</v>
      </c>
      <c r="X6" s="42"/>
      <c r="Y6" s="83"/>
    </row>
    <row r="7" spans="1:26" customFormat="1" ht="27" customHeight="1" thickBot="1">
      <c r="A7" s="139"/>
      <c r="B7" s="139"/>
      <c r="C7" s="139" t="s">
        <v>205</v>
      </c>
      <c r="D7" s="139"/>
      <c r="E7" s="139"/>
      <c r="F7" s="139"/>
      <c r="G7" s="139">
        <f>G5+G6</f>
        <v>8513.0600000000013</v>
      </c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40"/>
    </row>
  </sheetData>
  <mergeCells count="18">
    <mergeCell ref="Q3:R3"/>
    <mergeCell ref="V3:V4"/>
    <mergeCell ref="S3:T3"/>
    <mergeCell ref="U3:U4"/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</mergeCells>
  <phoneticPr fontId="2" type="noConversion"/>
  <printOptions horizontalCentered="1" verticalCentered="1"/>
  <pageMargins left="0" right="0" top="0" bottom="0" header="0.3937007874015748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3"/>
  <sheetViews>
    <sheetView topLeftCell="A3" workbookViewId="0">
      <selection activeCell="O10" sqref="O10"/>
    </sheetView>
  </sheetViews>
  <sheetFormatPr defaultRowHeight="14.25"/>
  <cols>
    <col min="1" max="1" width="6" style="2" customWidth="1"/>
    <col min="2" max="2" width="3.625" style="2" customWidth="1"/>
    <col min="3" max="3" width="10.625" style="2" customWidth="1"/>
    <col min="4" max="4" width="4.625" style="2" customWidth="1"/>
    <col min="5" max="5" width="3.625" style="2" customWidth="1"/>
    <col min="6" max="6" width="9.625" style="2" customWidth="1"/>
    <col min="7" max="7" width="9.875" style="2" customWidth="1"/>
    <col min="8" max="8" width="3.625" style="2" customWidth="1"/>
    <col min="9" max="9" width="8.125" style="2" customWidth="1"/>
    <col min="10" max="10" width="3.625" style="134" customWidth="1"/>
    <col min="11" max="11" width="6.625" style="135" customWidth="1"/>
    <col min="12" max="12" width="6.625" style="136" customWidth="1"/>
    <col min="13" max="13" width="5.125" style="137" customWidth="1"/>
    <col min="14" max="14" width="5.125" style="136" customWidth="1"/>
    <col min="15" max="15" width="5.625" style="137" customWidth="1"/>
    <col min="16" max="16" width="5.125" style="137" customWidth="1"/>
    <col min="17" max="17" width="3.625" style="136" customWidth="1"/>
    <col min="18" max="18" width="5.625" style="114" customWidth="1"/>
    <col min="19" max="19" width="5.125" style="136" customWidth="1"/>
    <col min="20" max="21" width="5.625" style="136" customWidth="1"/>
    <col min="22" max="22" width="3.375" style="136" customWidth="1"/>
    <col min="23" max="23" width="4.625" style="138" customWidth="1"/>
    <col min="24" max="24" width="4.625" style="2" customWidth="1"/>
    <col min="25" max="25" width="3.125" style="2" customWidth="1"/>
    <col min="26" max="26" width="5.625" style="2" customWidth="1"/>
    <col min="27" max="27" width="9" style="2" customWidth="1"/>
    <col min="28" max="16384" width="9" style="2"/>
  </cols>
  <sheetData>
    <row r="1" spans="1:26" s="109" customFormat="1" ht="30" customHeight="1">
      <c r="A1" s="161" t="s">
        <v>202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s="116" customFormat="1" ht="24.95" customHeight="1" thickBot="1">
      <c r="A2" s="160" t="s">
        <v>124</v>
      </c>
      <c r="B2" s="160"/>
      <c r="C2" s="160"/>
      <c r="D2" s="160"/>
      <c r="E2" s="160"/>
      <c r="F2" s="160"/>
      <c r="G2" s="160"/>
      <c r="H2" s="160"/>
      <c r="I2" s="160"/>
      <c r="J2" s="110"/>
      <c r="K2" s="111"/>
      <c r="L2" s="112"/>
      <c r="M2" s="113"/>
      <c r="N2" s="112"/>
      <c r="O2" s="113"/>
      <c r="P2" s="113"/>
      <c r="Q2" s="112"/>
      <c r="R2" s="114"/>
      <c r="S2" s="112"/>
      <c r="T2" s="112"/>
      <c r="U2" s="112"/>
      <c r="V2" s="112"/>
      <c r="W2" s="115" t="s">
        <v>30</v>
      </c>
    </row>
    <row r="3" spans="1:26" s="117" customFormat="1" ht="30" customHeight="1">
      <c r="A3" s="165" t="s">
        <v>211</v>
      </c>
      <c r="B3" s="158" t="s">
        <v>31</v>
      </c>
      <c r="C3" s="158" t="s">
        <v>10</v>
      </c>
      <c r="D3" s="158" t="s">
        <v>11</v>
      </c>
      <c r="E3" s="158" t="s">
        <v>12</v>
      </c>
      <c r="F3" s="158" t="s">
        <v>13</v>
      </c>
      <c r="G3" s="158" t="s">
        <v>14</v>
      </c>
      <c r="H3" s="158" t="s">
        <v>15</v>
      </c>
      <c r="I3" s="158" t="s">
        <v>16</v>
      </c>
      <c r="J3" s="158" t="s">
        <v>0</v>
      </c>
      <c r="K3" s="158"/>
      <c r="L3" s="158"/>
      <c r="M3" s="158"/>
      <c r="N3" s="158"/>
      <c r="O3" s="158"/>
      <c r="P3" s="158"/>
      <c r="Q3" s="158"/>
      <c r="R3" s="158" t="s">
        <v>5</v>
      </c>
      <c r="S3" s="158"/>
      <c r="T3" s="158" t="s">
        <v>33</v>
      </c>
      <c r="U3" s="158"/>
      <c r="V3" s="158" t="s">
        <v>6</v>
      </c>
      <c r="W3" s="158" t="s">
        <v>17</v>
      </c>
      <c r="X3" s="158" t="s">
        <v>18</v>
      </c>
      <c r="Y3" s="163" t="s">
        <v>19</v>
      </c>
    </row>
    <row r="4" spans="1:26" s="124" customFormat="1" ht="90" customHeight="1">
      <c r="A4" s="166"/>
      <c r="B4" s="159"/>
      <c r="C4" s="159"/>
      <c r="D4" s="159"/>
      <c r="E4" s="159"/>
      <c r="F4" s="159"/>
      <c r="G4" s="159"/>
      <c r="H4" s="159"/>
      <c r="I4" s="159"/>
      <c r="J4" s="118" t="s">
        <v>29</v>
      </c>
      <c r="K4" s="119" t="s">
        <v>20</v>
      </c>
      <c r="L4" s="120" t="s">
        <v>21</v>
      </c>
      <c r="M4" s="121" t="s">
        <v>23</v>
      </c>
      <c r="N4" s="120" t="s">
        <v>24</v>
      </c>
      <c r="O4" s="121" t="s">
        <v>22</v>
      </c>
      <c r="P4" s="121" t="s">
        <v>25</v>
      </c>
      <c r="Q4" s="120" t="s">
        <v>8</v>
      </c>
      <c r="R4" s="122" t="s">
        <v>50</v>
      </c>
      <c r="S4" s="123" t="s">
        <v>28</v>
      </c>
      <c r="T4" s="119" t="s">
        <v>34</v>
      </c>
      <c r="U4" s="120" t="s">
        <v>35</v>
      </c>
      <c r="V4" s="159"/>
      <c r="W4" s="159"/>
      <c r="X4" s="159"/>
      <c r="Y4" s="164"/>
    </row>
    <row r="5" spans="1:26" ht="50.1" customHeight="1">
      <c r="A5" s="185" t="s">
        <v>212</v>
      </c>
      <c r="B5" s="80" t="s">
        <v>149</v>
      </c>
      <c r="C5" s="80" t="s">
        <v>150</v>
      </c>
      <c r="D5" s="80" t="s">
        <v>143</v>
      </c>
      <c r="E5" s="80" t="s">
        <v>151</v>
      </c>
      <c r="F5" s="80" t="s">
        <v>152</v>
      </c>
      <c r="G5" s="81">
        <v>2888.915</v>
      </c>
      <c r="H5" s="80" t="s">
        <v>153</v>
      </c>
      <c r="I5" s="34" t="s">
        <v>154</v>
      </c>
      <c r="J5" s="45">
        <v>1</v>
      </c>
      <c r="K5" s="95" t="s">
        <v>197</v>
      </c>
      <c r="L5" s="95" t="s">
        <v>198</v>
      </c>
      <c r="M5" s="47">
        <v>0</v>
      </c>
      <c r="N5" s="48">
        <v>0.8</v>
      </c>
      <c r="O5" s="125" t="s">
        <v>199</v>
      </c>
      <c r="P5" s="47">
        <v>12.9</v>
      </c>
      <c r="Q5" s="48" t="s">
        <v>48</v>
      </c>
      <c r="R5" s="46">
        <v>15.6</v>
      </c>
      <c r="S5" s="48">
        <v>78</v>
      </c>
      <c r="T5" s="48">
        <v>0.1</v>
      </c>
      <c r="U5" s="48" t="s">
        <v>32</v>
      </c>
      <c r="V5" s="48" t="s">
        <v>49</v>
      </c>
      <c r="W5" s="80">
        <v>2016</v>
      </c>
      <c r="X5" s="80">
        <v>2015</v>
      </c>
      <c r="Y5" s="39"/>
    </row>
    <row r="6" spans="1:26" ht="50.1" customHeight="1">
      <c r="A6" s="185" t="s">
        <v>213</v>
      </c>
      <c r="B6" s="80" t="s">
        <v>149</v>
      </c>
      <c r="C6" s="80" t="s">
        <v>150</v>
      </c>
      <c r="D6" s="80" t="s">
        <v>143</v>
      </c>
      <c r="E6" s="80" t="s">
        <v>151</v>
      </c>
      <c r="F6" s="80" t="s">
        <v>156</v>
      </c>
      <c r="G6" s="81">
        <v>3000</v>
      </c>
      <c r="H6" s="80" t="s">
        <v>153</v>
      </c>
      <c r="I6" s="34" t="s">
        <v>70</v>
      </c>
      <c r="J6" s="45">
        <v>1</v>
      </c>
      <c r="K6" s="95" t="s">
        <v>197</v>
      </c>
      <c r="L6" s="95" t="s">
        <v>201</v>
      </c>
      <c r="M6" s="47">
        <v>0</v>
      </c>
      <c r="N6" s="48">
        <v>0.9</v>
      </c>
      <c r="O6" s="125" t="s">
        <v>199</v>
      </c>
      <c r="P6" s="47">
        <v>13</v>
      </c>
      <c r="Q6" s="48" t="s">
        <v>48</v>
      </c>
      <c r="R6" s="46">
        <v>15</v>
      </c>
      <c r="S6" s="48">
        <v>79</v>
      </c>
      <c r="T6" s="48">
        <v>0.1</v>
      </c>
      <c r="U6" s="48" t="s">
        <v>32</v>
      </c>
      <c r="V6" s="48" t="s">
        <v>49</v>
      </c>
      <c r="W6" s="80">
        <v>2016</v>
      </c>
      <c r="X6" s="80">
        <v>2015</v>
      </c>
      <c r="Y6" s="39"/>
    </row>
    <row r="7" spans="1:26" ht="50.1" customHeight="1">
      <c r="A7" s="185" t="s">
        <v>214</v>
      </c>
      <c r="B7" s="34" t="s">
        <v>157</v>
      </c>
      <c r="C7" s="93" t="s">
        <v>158</v>
      </c>
      <c r="D7" s="34" t="s">
        <v>143</v>
      </c>
      <c r="E7" s="34" t="s">
        <v>36</v>
      </c>
      <c r="F7" s="34" t="s">
        <v>58</v>
      </c>
      <c r="G7" s="94">
        <v>4480.9269999999997</v>
      </c>
      <c r="H7" s="34" t="s">
        <v>51</v>
      </c>
      <c r="I7" s="34" t="s">
        <v>159</v>
      </c>
      <c r="J7" s="45">
        <v>2</v>
      </c>
      <c r="K7" s="95" t="s">
        <v>200</v>
      </c>
      <c r="L7" s="95" t="s">
        <v>201</v>
      </c>
      <c r="M7" s="47">
        <v>0</v>
      </c>
      <c r="N7" s="48">
        <v>0.6</v>
      </c>
      <c r="O7" s="125" t="s">
        <v>199</v>
      </c>
      <c r="P7" s="47">
        <v>13.9</v>
      </c>
      <c r="Q7" s="48" t="s">
        <v>48</v>
      </c>
      <c r="R7" s="46">
        <v>16.600000000000001</v>
      </c>
      <c r="S7" s="48">
        <v>78</v>
      </c>
      <c r="T7" s="48">
        <v>0.1</v>
      </c>
      <c r="U7" s="48" t="s">
        <v>32</v>
      </c>
      <c r="V7" s="48" t="s">
        <v>49</v>
      </c>
      <c r="W7" s="34">
        <v>2015</v>
      </c>
      <c r="X7" s="34">
        <v>2015</v>
      </c>
      <c r="Y7" s="39"/>
      <c r="Z7" s="83"/>
    </row>
    <row r="8" spans="1:26" ht="50.1" customHeight="1">
      <c r="A8" s="185" t="s">
        <v>215</v>
      </c>
      <c r="B8" s="34" t="s">
        <v>157</v>
      </c>
      <c r="C8" s="93" t="s">
        <v>158</v>
      </c>
      <c r="D8" s="34" t="s">
        <v>143</v>
      </c>
      <c r="E8" s="34" t="s">
        <v>36</v>
      </c>
      <c r="F8" s="34" t="s">
        <v>59</v>
      </c>
      <c r="G8" s="94">
        <v>4461.8540000000003</v>
      </c>
      <c r="H8" s="34" t="s">
        <v>51</v>
      </c>
      <c r="I8" s="34" t="s">
        <v>62</v>
      </c>
      <c r="J8" s="45">
        <v>2</v>
      </c>
      <c r="K8" s="95" t="s">
        <v>200</v>
      </c>
      <c r="L8" s="95" t="s">
        <v>201</v>
      </c>
      <c r="M8" s="47">
        <v>0</v>
      </c>
      <c r="N8" s="48">
        <v>0.9</v>
      </c>
      <c r="O8" s="125" t="s">
        <v>199</v>
      </c>
      <c r="P8" s="47">
        <v>13.2</v>
      </c>
      <c r="Q8" s="48" t="s">
        <v>48</v>
      </c>
      <c r="R8" s="46">
        <v>19.3</v>
      </c>
      <c r="S8" s="48">
        <v>76</v>
      </c>
      <c r="T8" s="48">
        <v>0.1</v>
      </c>
      <c r="U8" s="48" t="s">
        <v>32</v>
      </c>
      <c r="V8" s="48" t="s">
        <v>49</v>
      </c>
      <c r="W8" s="34">
        <v>2015</v>
      </c>
      <c r="X8" s="34">
        <v>2015</v>
      </c>
      <c r="Y8" s="39"/>
      <c r="Z8" s="83"/>
    </row>
    <row r="9" spans="1:26" ht="50.1" customHeight="1">
      <c r="A9" s="185" t="s">
        <v>216</v>
      </c>
      <c r="B9" s="80" t="s">
        <v>157</v>
      </c>
      <c r="C9" s="80" t="s">
        <v>71</v>
      </c>
      <c r="D9" s="80" t="s">
        <v>143</v>
      </c>
      <c r="E9" s="80" t="s">
        <v>151</v>
      </c>
      <c r="F9" s="80" t="s">
        <v>72</v>
      </c>
      <c r="G9" s="81">
        <v>3881.8</v>
      </c>
      <c r="H9" s="80" t="s">
        <v>51</v>
      </c>
      <c r="I9" s="34" t="s">
        <v>160</v>
      </c>
      <c r="J9" s="45">
        <v>1</v>
      </c>
      <c r="K9" s="95" t="s">
        <v>197</v>
      </c>
      <c r="L9" s="95" t="s">
        <v>198</v>
      </c>
      <c r="M9" s="47">
        <v>0</v>
      </c>
      <c r="N9" s="48">
        <v>0.7</v>
      </c>
      <c r="O9" s="125" t="s">
        <v>199</v>
      </c>
      <c r="P9" s="47">
        <v>13.3</v>
      </c>
      <c r="Q9" s="48" t="s">
        <v>48</v>
      </c>
      <c r="R9" s="46">
        <v>22.1</v>
      </c>
      <c r="S9" s="48">
        <v>74</v>
      </c>
      <c r="T9" s="48" t="s">
        <v>32</v>
      </c>
      <c r="U9" s="48" t="s">
        <v>32</v>
      </c>
      <c r="V9" s="48" t="s">
        <v>49</v>
      </c>
      <c r="W9" s="80">
        <v>2015</v>
      </c>
      <c r="X9" s="80">
        <v>2015</v>
      </c>
      <c r="Y9" s="39"/>
    </row>
    <row r="10" spans="1:26" ht="50.1" customHeight="1">
      <c r="A10" s="185" t="s">
        <v>217</v>
      </c>
      <c r="B10" s="34" t="s">
        <v>161</v>
      </c>
      <c r="C10" s="93" t="s">
        <v>162</v>
      </c>
      <c r="D10" s="34" t="s">
        <v>143</v>
      </c>
      <c r="E10" s="34" t="s">
        <v>151</v>
      </c>
      <c r="F10" s="34" t="s">
        <v>53</v>
      </c>
      <c r="G10" s="94">
        <v>4745.0209999999997</v>
      </c>
      <c r="H10" s="34" t="s">
        <v>51</v>
      </c>
      <c r="I10" s="34" t="s">
        <v>163</v>
      </c>
      <c r="J10" s="45">
        <v>2</v>
      </c>
      <c r="K10" s="95" t="s">
        <v>200</v>
      </c>
      <c r="L10" s="95" t="s">
        <v>201</v>
      </c>
      <c r="M10" s="47">
        <v>0</v>
      </c>
      <c r="N10" s="47">
        <v>0.7</v>
      </c>
      <c r="O10" s="125" t="s">
        <v>199</v>
      </c>
      <c r="P10" s="47">
        <v>12.5</v>
      </c>
      <c r="Q10" s="48" t="s">
        <v>48</v>
      </c>
      <c r="R10" s="46">
        <v>14.5</v>
      </c>
      <c r="S10" s="48">
        <v>80</v>
      </c>
      <c r="T10" s="48" t="s">
        <v>32</v>
      </c>
      <c r="U10" s="48" t="s">
        <v>32</v>
      </c>
      <c r="V10" s="48" t="s">
        <v>49</v>
      </c>
      <c r="W10" s="34">
        <v>2016</v>
      </c>
      <c r="X10" s="34">
        <v>2015</v>
      </c>
      <c r="Y10" s="39"/>
      <c r="Z10" s="83"/>
    </row>
    <row r="11" spans="1:26" ht="50.1" customHeight="1">
      <c r="A11" s="185" t="s">
        <v>218</v>
      </c>
      <c r="B11" s="34" t="s">
        <v>161</v>
      </c>
      <c r="C11" s="93" t="s">
        <v>162</v>
      </c>
      <c r="D11" s="34" t="s">
        <v>143</v>
      </c>
      <c r="E11" s="34" t="s">
        <v>151</v>
      </c>
      <c r="F11" s="34" t="s">
        <v>164</v>
      </c>
      <c r="G11" s="94">
        <v>2251.7939999999999</v>
      </c>
      <c r="H11" s="34" t="s">
        <v>51</v>
      </c>
      <c r="I11" s="34" t="s">
        <v>63</v>
      </c>
      <c r="J11" s="45">
        <v>2</v>
      </c>
      <c r="K11" s="95" t="s">
        <v>200</v>
      </c>
      <c r="L11" s="95" t="s">
        <v>201</v>
      </c>
      <c r="M11" s="47">
        <v>0.1</v>
      </c>
      <c r="N11" s="47">
        <v>0.9</v>
      </c>
      <c r="O11" s="125" t="s">
        <v>199</v>
      </c>
      <c r="P11" s="47">
        <v>12.6</v>
      </c>
      <c r="Q11" s="48" t="s">
        <v>48</v>
      </c>
      <c r="R11" s="46">
        <v>16.5</v>
      </c>
      <c r="S11" s="48">
        <v>78</v>
      </c>
      <c r="T11" s="48">
        <v>0.1</v>
      </c>
      <c r="U11" s="48" t="s">
        <v>32</v>
      </c>
      <c r="V11" s="48" t="s">
        <v>49</v>
      </c>
      <c r="W11" s="34">
        <v>2016</v>
      </c>
      <c r="X11" s="34">
        <v>2015</v>
      </c>
      <c r="Y11" s="39"/>
      <c r="Z11" s="83"/>
    </row>
    <row r="12" spans="1:26" ht="50.1" customHeight="1">
      <c r="A12" s="185" t="s">
        <v>219</v>
      </c>
      <c r="B12" s="34" t="s">
        <v>161</v>
      </c>
      <c r="C12" s="93" t="s">
        <v>162</v>
      </c>
      <c r="D12" s="34" t="s">
        <v>143</v>
      </c>
      <c r="E12" s="34" t="s">
        <v>151</v>
      </c>
      <c r="F12" s="34" t="s">
        <v>165</v>
      </c>
      <c r="G12" s="94">
        <v>3000</v>
      </c>
      <c r="H12" s="34" t="s">
        <v>51</v>
      </c>
      <c r="I12" s="34" t="s">
        <v>64</v>
      </c>
      <c r="J12" s="45">
        <v>2</v>
      </c>
      <c r="K12" s="95" t="s">
        <v>200</v>
      </c>
      <c r="L12" s="95" t="s">
        <v>201</v>
      </c>
      <c r="M12" s="47">
        <v>0.1</v>
      </c>
      <c r="N12" s="48">
        <v>0.8</v>
      </c>
      <c r="O12" s="125" t="s">
        <v>199</v>
      </c>
      <c r="P12" s="47">
        <v>12.6</v>
      </c>
      <c r="Q12" s="48" t="s">
        <v>48</v>
      </c>
      <c r="R12" s="46">
        <v>17.3</v>
      </c>
      <c r="S12" s="48">
        <v>77</v>
      </c>
      <c r="T12" s="48">
        <v>0.1</v>
      </c>
      <c r="U12" s="48" t="s">
        <v>32</v>
      </c>
      <c r="V12" s="48" t="s">
        <v>49</v>
      </c>
      <c r="W12" s="34">
        <v>2016</v>
      </c>
      <c r="X12" s="34">
        <v>2015</v>
      </c>
      <c r="Y12" s="39"/>
      <c r="Z12" s="83"/>
    </row>
    <row r="13" spans="1:26" ht="50.1" customHeight="1">
      <c r="A13" s="185" t="s">
        <v>220</v>
      </c>
      <c r="B13" s="34" t="s">
        <v>161</v>
      </c>
      <c r="C13" s="93" t="s">
        <v>162</v>
      </c>
      <c r="D13" s="34" t="s">
        <v>143</v>
      </c>
      <c r="E13" s="34" t="s">
        <v>151</v>
      </c>
      <c r="F13" s="34" t="s">
        <v>56</v>
      </c>
      <c r="G13" s="94">
        <v>3150.1579999999999</v>
      </c>
      <c r="H13" s="34" t="s">
        <v>153</v>
      </c>
      <c r="I13" s="34" t="s">
        <v>65</v>
      </c>
      <c r="J13" s="45">
        <v>2</v>
      </c>
      <c r="K13" s="95" t="s">
        <v>200</v>
      </c>
      <c r="L13" s="95" t="s">
        <v>201</v>
      </c>
      <c r="M13" s="47">
        <v>0.2</v>
      </c>
      <c r="N13" s="48">
        <v>0.6</v>
      </c>
      <c r="O13" s="125" t="s">
        <v>199</v>
      </c>
      <c r="P13" s="47">
        <v>12.5</v>
      </c>
      <c r="Q13" s="48" t="s">
        <v>48</v>
      </c>
      <c r="R13" s="46">
        <v>17.399999999999999</v>
      </c>
      <c r="S13" s="48">
        <v>77</v>
      </c>
      <c r="T13" s="48" t="s">
        <v>32</v>
      </c>
      <c r="U13" s="48" t="s">
        <v>32</v>
      </c>
      <c r="V13" s="48" t="s">
        <v>49</v>
      </c>
      <c r="W13" s="34">
        <v>2016</v>
      </c>
      <c r="X13" s="34">
        <v>2015</v>
      </c>
      <c r="Y13" s="39"/>
      <c r="Z13" s="83"/>
    </row>
    <row r="14" spans="1:26" ht="50.1" customHeight="1">
      <c r="A14" s="185" t="s">
        <v>221</v>
      </c>
      <c r="B14" s="80" t="s">
        <v>166</v>
      </c>
      <c r="C14" s="80" t="s">
        <v>167</v>
      </c>
      <c r="D14" s="80" t="s">
        <v>168</v>
      </c>
      <c r="E14" s="80" t="s">
        <v>151</v>
      </c>
      <c r="F14" s="80" t="s">
        <v>75</v>
      </c>
      <c r="G14" s="81">
        <v>4587.7089999999998</v>
      </c>
      <c r="H14" s="80" t="s">
        <v>153</v>
      </c>
      <c r="I14" s="34" t="s">
        <v>169</v>
      </c>
      <c r="J14" s="126">
        <v>2</v>
      </c>
      <c r="K14" s="95" t="s">
        <v>200</v>
      </c>
      <c r="L14" s="95" t="s">
        <v>201</v>
      </c>
      <c r="M14" s="58">
        <v>0</v>
      </c>
      <c r="N14" s="34">
        <v>0.9</v>
      </c>
      <c r="O14" s="125" t="s">
        <v>199</v>
      </c>
      <c r="P14" s="58">
        <v>13.1</v>
      </c>
      <c r="Q14" s="34" t="s">
        <v>48</v>
      </c>
      <c r="R14" s="127">
        <v>19.3</v>
      </c>
      <c r="S14" s="34">
        <v>76</v>
      </c>
      <c r="T14" s="34" t="s">
        <v>32</v>
      </c>
      <c r="U14" s="34" t="s">
        <v>32</v>
      </c>
      <c r="V14" s="34" t="s">
        <v>49</v>
      </c>
      <c r="W14" s="80">
        <v>2016</v>
      </c>
      <c r="X14" s="80">
        <v>2015</v>
      </c>
      <c r="Y14" s="39"/>
    </row>
    <row r="15" spans="1:26" ht="50.1" customHeight="1">
      <c r="A15" s="185" t="s">
        <v>222</v>
      </c>
      <c r="B15" s="34" t="s">
        <v>170</v>
      </c>
      <c r="C15" s="34" t="s">
        <v>171</v>
      </c>
      <c r="D15" s="34" t="s">
        <v>143</v>
      </c>
      <c r="E15" s="34" t="s">
        <v>151</v>
      </c>
      <c r="F15" s="34" t="s">
        <v>57</v>
      </c>
      <c r="G15" s="94">
        <v>4156.8100000000004</v>
      </c>
      <c r="H15" s="34" t="s">
        <v>51</v>
      </c>
      <c r="I15" s="34" t="s">
        <v>172</v>
      </c>
      <c r="J15" s="126">
        <v>1</v>
      </c>
      <c r="K15" s="95" t="s">
        <v>197</v>
      </c>
      <c r="L15" s="95" t="s">
        <v>198</v>
      </c>
      <c r="M15" s="58">
        <v>0</v>
      </c>
      <c r="N15" s="34">
        <v>0.9</v>
      </c>
      <c r="O15" s="125" t="s">
        <v>199</v>
      </c>
      <c r="P15" s="58">
        <v>13.9</v>
      </c>
      <c r="Q15" s="34" t="s">
        <v>173</v>
      </c>
      <c r="R15" s="127">
        <v>15.5</v>
      </c>
      <c r="S15" s="34">
        <v>78</v>
      </c>
      <c r="T15" s="34" t="s">
        <v>174</v>
      </c>
      <c r="U15" s="34" t="s">
        <v>32</v>
      </c>
      <c r="V15" s="34" t="s">
        <v>155</v>
      </c>
      <c r="W15" s="34">
        <v>2015</v>
      </c>
      <c r="X15" s="34">
        <v>2015</v>
      </c>
      <c r="Y15" s="39"/>
      <c r="Z15" s="83"/>
    </row>
    <row r="16" spans="1:26" ht="50.1" customHeight="1">
      <c r="A16" s="185" t="s">
        <v>223</v>
      </c>
      <c r="B16" s="34" t="s">
        <v>175</v>
      </c>
      <c r="C16" s="93" t="s">
        <v>52</v>
      </c>
      <c r="D16" s="34" t="s">
        <v>176</v>
      </c>
      <c r="E16" s="34" t="s">
        <v>36</v>
      </c>
      <c r="F16" s="34" t="s">
        <v>177</v>
      </c>
      <c r="G16" s="94">
        <v>3397.42</v>
      </c>
      <c r="H16" s="34" t="s">
        <v>51</v>
      </c>
      <c r="I16" s="34" t="s">
        <v>66</v>
      </c>
      <c r="J16" s="126">
        <v>1</v>
      </c>
      <c r="K16" s="95" t="s">
        <v>197</v>
      </c>
      <c r="L16" s="95" t="s">
        <v>198</v>
      </c>
      <c r="M16" s="58">
        <v>0</v>
      </c>
      <c r="N16" s="34">
        <v>0.8</v>
      </c>
      <c r="O16" s="125" t="s">
        <v>199</v>
      </c>
      <c r="P16" s="58">
        <v>13.2</v>
      </c>
      <c r="Q16" s="34" t="s">
        <v>48</v>
      </c>
      <c r="R16" s="127">
        <v>14.9</v>
      </c>
      <c r="S16" s="34">
        <v>79</v>
      </c>
      <c r="T16" s="34">
        <v>0.1</v>
      </c>
      <c r="U16" s="34" t="s">
        <v>32</v>
      </c>
      <c r="V16" s="34" t="s">
        <v>49</v>
      </c>
      <c r="W16" s="34">
        <v>2015</v>
      </c>
      <c r="X16" s="34">
        <v>2015</v>
      </c>
      <c r="Y16" s="39"/>
      <c r="Z16" s="83"/>
    </row>
    <row r="17" spans="1:26" ht="50.1" customHeight="1">
      <c r="A17" s="185" t="s">
        <v>224</v>
      </c>
      <c r="B17" s="80" t="s">
        <v>175</v>
      </c>
      <c r="C17" s="80" t="s">
        <v>52</v>
      </c>
      <c r="D17" s="80" t="s">
        <v>176</v>
      </c>
      <c r="E17" s="80" t="s">
        <v>151</v>
      </c>
      <c r="F17" s="80" t="s">
        <v>76</v>
      </c>
      <c r="G17" s="81">
        <v>3215.5920000000001</v>
      </c>
      <c r="H17" s="80" t="s">
        <v>51</v>
      </c>
      <c r="I17" s="34" t="s">
        <v>178</v>
      </c>
      <c r="J17" s="45">
        <v>1</v>
      </c>
      <c r="K17" s="95" t="s">
        <v>197</v>
      </c>
      <c r="L17" s="95" t="s">
        <v>201</v>
      </c>
      <c r="M17" s="47">
        <v>0</v>
      </c>
      <c r="N17" s="48">
        <v>0.7</v>
      </c>
      <c r="O17" s="125" t="s">
        <v>199</v>
      </c>
      <c r="P17" s="47">
        <v>13.5</v>
      </c>
      <c r="Q17" s="48" t="s">
        <v>48</v>
      </c>
      <c r="R17" s="46">
        <v>17.8</v>
      </c>
      <c r="S17" s="48">
        <v>77</v>
      </c>
      <c r="T17" s="48">
        <v>0.1</v>
      </c>
      <c r="U17" s="48" t="s">
        <v>32</v>
      </c>
      <c r="V17" s="48" t="s">
        <v>49</v>
      </c>
      <c r="W17" s="80">
        <v>2015</v>
      </c>
      <c r="X17" s="80">
        <v>2015</v>
      </c>
      <c r="Y17" s="39"/>
    </row>
    <row r="18" spans="1:26" ht="50.1" customHeight="1">
      <c r="A18" s="185" t="s">
        <v>225</v>
      </c>
      <c r="B18" s="80" t="s">
        <v>142</v>
      </c>
      <c r="C18" s="80" t="s">
        <v>54</v>
      </c>
      <c r="D18" s="80" t="s">
        <v>143</v>
      </c>
      <c r="E18" s="80" t="s">
        <v>151</v>
      </c>
      <c r="F18" s="80" t="s">
        <v>55</v>
      </c>
      <c r="G18" s="81">
        <v>2680.6149999999998</v>
      </c>
      <c r="H18" s="80" t="s">
        <v>153</v>
      </c>
      <c r="I18" s="34" t="s">
        <v>179</v>
      </c>
      <c r="J18" s="126">
        <v>2</v>
      </c>
      <c r="K18" s="95" t="s">
        <v>200</v>
      </c>
      <c r="L18" s="95" t="s">
        <v>201</v>
      </c>
      <c r="M18" s="58">
        <v>0</v>
      </c>
      <c r="N18" s="34">
        <v>0.6</v>
      </c>
      <c r="O18" s="125" t="s">
        <v>199</v>
      </c>
      <c r="P18" s="58">
        <v>14.2</v>
      </c>
      <c r="Q18" s="34" t="s">
        <v>48</v>
      </c>
      <c r="R18" s="127">
        <v>14.6</v>
      </c>
      <c r="S18" s="34">
        <v>79</v>
      </c>
      <c r="T18" s="34" t="s">
        <v>32</v>
      </c>
      <c r="U18" s="34" t="s">
        <v>32</v>
      </c>
      <c r="V18" s="34" t="s">
        <v>49</v>
      </c>
      <c r="W18" s="80">
        <v>2016</v>
      </c>
      <c r="X18" s="80">
        <v>2015</v>
      </c>
      <c r="Y18" s="128"/>
      <c r="Z18" s="83"/>
    </row>
    <row r="19" spans="1:26" ht="50.1" customHeight="1">
      <c r="A19" s="185" t="s">
        <v>226</v>
      </c>
      <c r="B19" s="80" t="s">
        <v>142</v>
      </c>
      <c r="C19" s="80" t="s">
        <v>180</v>
      </c>
      <c r="D19" s="80" t="s">
        <v>181</v>
      </c>
      <c r="E19" s="80" t="s">
        <v>151</v>
      </c>
      <c r="F19" s="80" t="s">
        <v>182</v>
      </c>
      <c r="G19" s="81">
        <v>2979.5929999999998</v>
      </c>
      <c r="H19" s="80" t="s">
        <v>51</v>
      </c>
      <c r="I19" s="34" t="s">
        <v>77</v>
      </c>
      <c r="J19" s="126">
        <v>1</v>
      </c>
      <c r="K19" s="95" t="s">
        <v>197</v>
      </c>
      <c r="L19" s="95" t="s">
        <v>198</v>
      </c>
      <c r="M19" s="58">
        <v>0</v>
      </c>
      <c r="N19" s="34">
        <v>0.5</v>
      </c>
      <c r="O19" s="125" t="s">
        <v>199</v>
      </c>
      <c r="P19" s="58">
        <v>14.4</v>
      </c>
      <c r="Q19" s="34" t="s">
        <v>48</v>
      </c>
      <c r="R19" s="127">
        <v>22.4</v>
      </c>
      <c r="S19" s="34">
        <v>74</v>
      </c>
      <c r="T19" s="34">
        <v>0.1</v>
      </c>
      <c r="U19" s="34" t="s">
        <v>32</v>
      </c>
      <c r="V19" s="34" t="s">
        <v>49</v>
      </c>
      <c r="W19" s="80">
        <v>2016</v>
      </c>
      <c r="X19" s="80">
        <v>2015</v>
      </c>
      <c r="Y19" s="128"/>
    </row>
    <row r="20" spans="1:26" ht="50.1" customHeight="1">
      <c r="A20" s="185" t="s">
        <v>227</v>
      </c>
      <c r="B20" s="80" t="s">
        <v>142</v>
      </c>
      <c r="C20" s="80" t="s">
        <v>180</v>
      </c>
      <c r="D20" s="80" t="s">
        <v>181</v>
      </c>
      <c r="E20" s="80" t="s">
        <v>151</v>
      </c>
      <c r="F20" s="80" t="s">
        <v>183</v>
      </c>
      <c r="G20" s="81">
        <v>3000</v>
      </c>
      <c r="H20" s="80" t="s">
        <v>51</v>
      </c>
      <c r="I20" s="34" t="s">
        <v>78</v>
      </c>
      <c r="J20" s="126">
        <v>1</v>
      </c>
      <c r="K20" s="95" t="s">
        <v>197</v>
      </c>
      <c r="L20" s="95" t="s">
        <v>198</v>
      </c>
      <c r="M20" s="58">
        <v>0</v>
      </c>
      <c r="N20" s="34">
        <v>0.8</v>
      </c>
      <c r="O20" s="125" t="s">
        <v>199</v>
      </c>
      <c r="P20" s="58">
        <v>14.3</v>
      </c>
      <c r="Q20" s="34" t="s">
        <v>48</v>
      </c>
      <c r="R20" s="127">
        <v>22.4</v>
      </c>
      <c r="S20" s="34">
        <v>75</v>
      </c>
      <c r="T20" s="34" t="s">
        <v>32</v>
      </c>
      <c r="U20" s="34" t="s">
        <v>32</v>
      </c>
      <c r="V20" s="34" t="s">
        <v>49</v>
      </c>
      <c r="W20" s="80">
        <v>2016</v>
      </c>
      <c r="X20" s="80">
        <v>2015</v>
      </c>
      <c r="Y20" s="128"/>
    </row>
    <row r="21" spans="1:26" ht="50.1" customHeight="1">
      <c r="A21" s="185" t="s">
        <v>228</v>
      </c>
      <c r="B21" s="34" t="s">
        <v>60</v>
      </c>
      <c r="C21" s="96" t="s">
        <v>184</v>
      </c>
      <c r="D21" s="34" t="s">
        <v>143</v>
      </c>
      <c r="E21" s="34" t="s">
        <v>36</v>
      </c>
      <c r="F21" s="34" t="s">
        <v>185</v>
      </c>
      <c r="G21" s="94">
        <v>2028.9749999999999</v>
      </c>
      <c r="H21" s="34" t="s">
        <v>51</v>
      </c>
      <c r="I21" s="34" t="s">
        <v>186</v>
      </c>
      <c r="J21" s="126">
        <v>2</v>
      </c>
      <c r="K21" s="95" t="s">
        <v>200</v>
      </c>
      <c r="L21" s="95" t="s">
        <v>201</v>
      </c>
      <c r="M21" s="58">
        <v>0.1</v>
      </c>
      <c r="N21" s="34">
        <v>0.9</v>
      </c>
      <c r="O21" s="125" t="s">
        <v>199</v>
      </c>
      <c r="P21" s="58">
        <v>13.8</v>
      </c>
      <c r="Q21" s="34" t="s">
        <v>48</v>
      </c>
      <c r="R21" s="127">
        <v>20.3</v>
      </c>
      <c r="S21" s="34">
        <v>75</v>
      </c>
      <c r="T21" s="34">
        <v>0.1</v>
      </c>
      <c r="U21" s="34" t="s">
        <v>32</v>
      </c>
      <c r="V21" s="34" t="s">
        <v>49</v>
      </c>
      <c r="W21" s="34">
        <v>2015</v>
      </c>
      <c r="X21" s="34">
        <v>2015</v>
      </c>
      <c r="Y21" s="128"/>
      <c r="Z21" s="83"/>
    </row>
    <row r="22" spans="1:26" ht="50.1" customHeight="1" thickBot="1">
      <c r="A22" s="185" t="s">
        <v>229</v>
      </c>
      <c r="B22" s="50" t="s">
        <v>60</v>
      </c>
      <c r="C22" s="97" t="s">
        <v>184</v>
      </c>
      <c r="D22" s="50" t="s">
        <v>143</v>
      </c>
      <c r="E22" s="50" t="s">
        <v>36</v>
      </c>
      <c r="F22" s="50" t="s">
        <v>187</v>
      </c>
      <c r="G22" s="98">
        <v>3000</v>
      </c>
      <c r="H22" s="50" t="s">
        <v>51</v>
      </c>
      <c r="I22" s="50" t="s">
        <v>188</v>
      </c>
      <c r="J22" s="129">
        <v>2</v>
      </c>
      <c r="K22" s="99" t="s">
        <v>200</v>
      </c>
      <c r="L22" s="99" t="s">
        <v>201</v>
      </c>
      <c r="M22" s="130">
        <v>0.1</v>
      </c>
      <c r="N22" s="49">
        <v>0.9</v>
      </c>
      <c r="O22" s="131" t="s">
        <v>199</v>
      </c>
      <c r="P22" s="130">
        <v>13.8</v>
      </c>
      <c r="Q22" s="49" t="s">
        <v>48</v>
      </c>
      <c r="R22" s="132">
        <v>16.3</v>
      </c>
      <c r="S22" s="49">
        <v>78</v>
      </c>
      <c r="T22" s="49">
        <v>0.1</v>
      </c>
      <c r="U22" s="49" t="s">
        <v>32</v>
      </c>
      <c r="V22" s="49" t="s">
        <v>49</v>
      </c>
      <c r="W22" s="50">
        <v>2015</v>
      </c>
      <c r="X22" s="50">
        <v>2015</v>
      </c>
      <c r="Y22" s="133"/>
      <c r="Z22" s="83"/>
    </row>
    <row r="23" spans="1:26" s="142" customFormat="1" ht="27" customHeight="1" thickBot="1">
      <c r="A23" s="50"/>
      <c r="B23" s="50"/>
      <c r="C23" s="50" t="s">
        <v>205</v>
      </c>
      <c r="D23" s="50"/>
      <c r="E23" s="50"/>
      <c r="F23" s="50"/>
      <c r="G23" s="50">
        <f>SUM(G5:G22)</f>
        <v>60907.18299999999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141"/>
    </row>
  </sheetData>
  <mergeCells count="18">
    <mergeCell ref="A2:I2"/>
    <mergeCell ref="A1:Y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B3:B4"/>
    <mergeCell ref="C3:C4"/>
    <mergeCell ref="D3:D4"/>
    <mergeCell ref="E3:E4"/>
    <mergeCell ref="F3:F4"/>
    <mergeCell ref="G3:G4"/>
    <mergeCell ref="H3:H4"/>
  </mergeCells>
  <phoneticPr fontId="2" type="noConversion"/>
  <printOptions horizontalCentered="1" verticalCentered="1"/>
  <pageMargins left="0" right="0" top="0" bottom="0" header="0.31496062992125984" footer="3.937007874015748E-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8"/>
  <sheetViews>
    <sheetView topLeftCell="A20" workbookViewId="0">
      <selection activeCell="A5" sqref="A5:A27"/>
    </sheetView>
  </sheetViews>
  <sheetFormatPr defaultRowHeight="14.25"/>
  <cols>
    <col min="1" max="1" width="4.5" style="3" customWidth="1"/>
    <col min="2" max="2" width="3.625" style="3" customWidth="1"/>
    <col min="3" max="3" width="7.625" style="3" customWidth="1"/>
    <col min="4" max="4" width="4.125" style="3" customWidth="1"/>
    <col min="5" max="5" width="3.625" style="3" customWidth="1"/>
    <col min="6" max="6" width="9.625" style="3" customWidth="1"/>
    <col min="7" max="7" width="10" style="3" customWidth="1"/>
    <col min="8" max="8" width="3.625" style="3" customWidth="1"/>
    <col min="9" max="9" width="8.125" style="3" customWidth="1"/>
    <col min="10" max="10" width="3.625" style="3" customWidth="1"/>
    <col min="11" max="14" width="5.125" style="3" customWidth="1"/>
    <col min="15" max="15" width="5.125" style="31" customWidth="1"/>
    <col min="16" max="16" width="3.625" style="3" customWidth="1"/>
    <col min="17" max="21" width="5.125" style="3" customWidth="1"/>
    <col min="22" max="22" width="3.625" style="3" customWidth="1"/>
    <col min="23" max="24" width="4.625" style="3" customWidth="1"/>
    <col min="25" max="25" width="3.125" style="3" customWidth="1"/>
    <col min="26" max="16384" width="9" style="3"/>
  </cols>
  <sheetData>
    <row r="1" spans="1:26" ht="30" customHeight="1">
      <c r="A1" s="169" t="s">
        <v>203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8"/>
    </row>
    <row r="2" spans="1:26" ht="24.95" customHeight="1" thickBot="1">
      <c r="A2" s="172" t="s">
        <v>125</v>
      </c>
      <c r="B2" s="172"/>
      <c r="C2" s="172"/>
      <c r="D2" s="172"/>
      <c r="E2" s="172"/>
      <c r="F2" s="172"/>
      <c r="G2" s="172"/>
      <c r="H2" s="172"/>
      <c r="I2" s="172"/>
      <c r="J2" s="20"/>
      <c r="K2" s="20"/>
      <c r="L2" s="21"/>
      <c r="M2" s="20"/>
      <c r="N2" s="21"/>
      <c r="O2" s="21"/>
      <c r="P2" s="20"/>
      <c r="Q2" s="20"/>
      <c r="R2" s="20"/>
      <c r="S2" s="22"/>
      <c r="T2" s="22"/>
      <c r="U2" s="22"/>
      <c r="V2" s="22"/>
      <c r="W2" s="19"/>
      <c r="X2" s="19"/>
      <c r="Y2" s="23"/>
      <c r="Z2" s="18"/>
    </row>
    <row r="3" spans="1:26" ht="30" customHeight="1">
      <c r="A3" s="170" t="s">
        <v>230</v>
      </c>
      <c r="B3" s="167" t="s">
        <v>9</v>
      </c>
      <c r="C3" s="167" t="s">
        <v>10</v>
      </c>
      <c r="D3" s="167" t="s">
        <v>11</v>
      </c>
      <c r="E3" s="167" t="s">
        <v>12</v>
      </c>
      <c r="F3" s="167" t="s">
        <v>13</v>
      </c>
      <c r="G3" s="167" t="s">
        <v>14</v>
      </c>
      <c r="H3" s="167" t="s">
        <v>15</v>
      </c>
      <c r="I3" s="167" t="s">
        <v>16</v>
      </c>
      <c r="J3" s="167" t="s">
        <v>0</v>
      </c>
      <c r="K3" s="167"/>
      <c r="L3" s="167"/>
      <c r="M3" s="167"/>
      <c r="N3" s="167"/>
      <c r="O3" s="167"/>
      <c r="P3" s="167"/>
      <c r="Q3" s="167" t="s">
        <v>5</v>
      </c>
      <c r="R3" s="167"/>
      <c r="S3" s="167" t="s">
        <v>42</v>
      </c>
      <c r="T3" s="167"/>
      <c r="U3" s="167"/>
      <c r="V3" s="167" t="s">
        <v>6</v>
      </c>
      <c r="W3" s="167" t="s">
        <v>17</v>
      </c>
      <c r="X3" s="167" t="s">
        <v>18</v>
      </c>
      <c r="Y3" s="173" t="s">
        <v>19</v>
      </c>
      <c r="Z3" s="18"/>
    </row>
    <row r="4" spans="1:26" ht="80.099999999999994" customHeight="1">
      <c r="A4" s="171"/>
      <c r="B4" s="168"/>
      <c r="C4" s="168"/>
      <c r="D4" s="168"/>
      <c r="E4" s="168"/>
      <c r="F4" s="168"/>
      <c r="G4" s="168"/>
      <c r="H4" s="168"/>
      <c r="I4" s="168"/>
      <c r="J4" s="29" t="s">
        <v>43</v>
      </c>
      <c r="K4" s="63" t="s">
        <v>1</v>
      </c>
      <c r="L4" s="24" t="s">
        <v>2</v>
      </c>
      <c r="M4" s="63" t="s">
        <v>3</v>
      </c>
      <c r="N4" s="24" t="s">
        <v>44</v>
      </c>
      <c r="O4" s="24" t="s">
        <v>7</v>
      </c>
      <c r="P4" s="63" t="s">
        <v>8</v>
      </c>
      <c r="Q4" s="30" t="s">
        <v>50</v>
      </c>
      <c r="R4" s="35" t="s">
        <v>28</v>
      </c>
      <c r="S4" s="25" t="s">
        <v>45</v>
      </c>
      <c r="T4" s="33" t="s">
        <v>46</v>
      </c>
      <c r="U4" s="26" t="s">
        <v>47</v>
      </c>
      <c r="V4" s="175"/>
      <c r="W4" s="168"/>
      <c r="X4" s="168"/>
      <c r="Y4" s="174"/>
      <c r="Z4" s="18"/>
    </row>
    <row r="5" spans="1:26" ht="50.1" customHeight="1">
      <c r="A5" s="185" t="s">
        <v>231</v>
      </c>
      <c r="B5" s="80" t="s">
        <v>79</v>
      </c>
      <c r="C5" s="80" t="s">
        <v>73</v>
      </c>
      <c r="D5" s="80" t="s">
        <v>74</v>
      </c>
      <c r="E5" s="80" t="s">
        <v>68</v>
      </c>
      <c r="F5" s="80" t="s">
        <v>189</v>
      </c>
      <c r="G5" s="81">
        <v>4066.3330000000001</v>
      </c>
      <c r="H5" s="80" t="s">
        <v>80</v>
      </c>
      <c r="I5" s="55" t="s">
        <v>190</v>
      </c>
      <c r="J5" s="51">
        <v>1</v>
      </c>
      <c r="K5" s="51">
        <v>736</v>
      </c>
      <c r="L5" s="52">
        <v>0.9</v>
      </c>
      <c r="M5" s="51">
        <v>3.9</v>
      </c>
      <c r="N5" s="52">
        <v>1.6</v>
      </c>
      <c r="O5" s="52">
        <v>12</v>
      </c>
      <c r="P5" s="51" t="s">
        <v>48</v>
      </c>
      <c r="Q5" s="53">
        <v>42</v>
      </c>
      <c r="R5" s="51">
        <v>77</v>
      </c>
      <c r="S5" s="51">
        <v>0.1</v>
      </c>
      <c r="T5" s="51">
        <v>18</v>
      </c>
      <c r="U5" s="51">
        <v>437</v>
      </c>
      <c r="V5" s="54" t="s">
        <v>49</v>
      </c>
      <c r="W5" s="80">
        <v>2015</v>
      </c>
      <c r="X5" s="80">
        <v>2014</v>
      </c>
      <c r="Y5" s="100"/>
      <c r="Z5" s="27"/>
    </row>
    <row r="6" spans="1:26" ht="50.1" customHeight="1">
      <c r="A6" s="185" t="s">
        <v>232</v>
      </c>
      <c r="B6" s="80" t="s">
        <v>79</v>
      </c>
      <c r="C6" s="80" t="s">
        <v>73</v>
      </c>
      <c r="D6" s="80" t="s">
        <v>74</v>
      </c>
      <c r="E6" s="80" t="s">
        <v>68</v>
      </c>
      <c r="F6" s="80" t="s">
        <v>191</v>
      </c>
      <c r="G6" s="81">
        <v>3000</v>
      </c>
      <c r="H6" s="80" t="s">
        <v>80</v>
      </c>
      <c r="I6" s="55" t="s">
        <v>81</v>
      </c>
      <c r="J6" s="51">
        <v>1</v>
      </c>
      <c r="K6" s="51">
        <v>736</v>
      </c>
      <c r="L6" s="52">
        <v>0.9</v>
      </c>
      <c r="M6" s="51">
        <v>3.7</v>
      </c>
      <c r="N6" s="52">
        <v>1.7</v>
      </c>
      <c r="O6" s="52">
        <v>12</v>
      </c>
      <c r="P6" s="51" t="s">
        <v>48</v>
      </c>
      <c r="Q6" s="54">
        <v>42</v>
      </c>
      <c r="R6" s="55">
        <v>77</v>
      </c>
      <c r="S6" s="51">
        <v>0.1</v>
      </c>
      <c r="T6" s="51">
        <v>14</v>
      </c>
      <c r="U6" s="51">
        <v>226</v>
      </c>
      <c r="V6" s="54" t="s">
        <v>49</v>
      </c>
      <c r="W6" s="80">
        <v>2015</v>
      </c>
      <c r="X6" s="80">
        <v>2014</v>
      </c>
      <c r="Y6" s="101"/>
      <c r="Z6" s="20"/>
    </row>
    <row r="7" spans="1:26" ht="50.1" customHeight="1">
      <c r="A7" s="185" t="s">
        <v>233</v>
      </c>
      <c r="B7" s="80" t="s">
        <v>79</v>
      </c>
      <c r="C7" s="80" t="s">
        <v>73</v>
      </c>
      <c r="D7" s="80" t="s">
        <v>74</v>
      </c>
      <c r="E7" s="80" t="s">
        <v>68</v>
      </c>
      <c r="F7" s="80" t="s">
        <v>82</v>
      </c>
      <c r="G7" s="81">
        <v>203.32</v>
      </c>
      <c r="H7" s="80" t="s">
        <v>80</v>
      </c>
      <c r="I7" s="55" t="s">
        <v>83</v>
      </c>
      <c r="J7" s="51">
        <v>1</v>
      </c>
      <c r="K7" s="55">
        <v>740</v>
      </c>
      <c r="L7" s="56">
        <v>0.9</v>
      </c>
      <c r="M7" s="55">
        <v>3.8</v>
      </c>
      <c r="N7" s="56">
        <v>1.7</v>
      </c>
      <c r="O7" s="56">
        <v>12.6</v>
      </c>
      <c r="P7" s="51" t="s">
        <v>48</v>
      </c>
      <c r="Q7" s="54">
        <v>43</v>
      </c>
      <c r="R7" s="55">
        <v>76</v>
      </c>
      <c r="S7" s="51">
        <v>0.1</v>
      </c>
      <c r="T7" s="57">
        <v>7</v>
      </c>
      <c r="U7" s="51">
        <v>441</v>
      </c>
      <c r="V7" s="54" t="s">
        <v>49</v>
      </c>
      <c r="W7" s="80">
        <v>2015</v>
      </c>
      <c r="X7" s="80">
        <v>2014</v>
      </c>
      <c r="Y7" s="101"/>
      <c r="Z7" s="28"/>
    </row>
    <row r="8" spans="1:26" ht="50.1" customHeight="1">
      <c r="A8" s="185" t="s">
        <v>234</v>
      </c>
      <c r="B8" s="80" t="s">
        <v>79</v>
      </c>
      <c r="C8" s="80" t="s">
        <v>73</v>
      </c>
      <c r="D8" s="80" t="s">
        <v>74</v>
      </c>
      <c r="E8" s="80" t="s">
        <v>68</v>
      </c>
      <c r="F8" s="80" t="s">
        <v>84</v>
      </c>
      <c r="G8" s="81">
        <v>198.49799999999999</v>
      </c>
      <c r="H8" s="80" t="s">
        <v>80</v>
      </c>
      <c r="I8" s="55" t="s">
        <v>85</v>
      </c>
      <c r="J8" s="51">
        <v>1</v>
      </c>
      <c r="K8" s="55">
        <v>744</v>
      </c>
      <c r="L8" s="56">
        <v>0.9</v>
      </c>
      <c r="M8" s="56">
        <v>3.6</v>
      </c>
      <c r="N8" s="34">
        <v>1.7</v>
      </c>
      <c r="O8" s="56">
        <v>12.8</v>
      </c>
      <c r="P8" s="51" t="s">
        <v>48</v>
      </c>
      <c r="Q8" s="54">
        <v>46</v>
      </c>
      <c r="R8" s="55">
        <v>76</v>
      </c>
      <c r="S8" s="34">
        <v>0.1</v>
      </c>
      <c r="T8" s="51">
        <v>28</v>
      </c>
      <c r="U8" s="51">
        <v>945</v>
      </c>
      <c r="V8" s="54" t="s">
        <v>49</v>
      </c>
      <c r="W8" s="80">
        <v>2015</v>
      </c>
      <c r="X8" s="80">
        <v>2014</v>
      </c>
      <c r="Y8" s="101"/>
      <c r="Z8" s="28"/>
    </row>
    <row r="9" spans="1:26" ht="50.1" customHeight="1">
      <c r="A9" s="185" t="s">
        <v>235</v>
      </c>
      <c r="B9" s="80" t="s">
        <v>79</v>
      </c>
      <c r="C9" s="80" t="s">
        <v>73</v>
      </c>
      <c r="D9" s="80" t="s">
        <v>74</v>
      </c>
      <c r="E9" s="80" t="s">
        <v>68</v>
      </c>
      <c r="F9" s="80" t="s">
        <v>86</v>
      </c>
      <c r="G9" s="81">
        <v>197.35300000000001</v>
      </c>
      <c r="H9" s="80" t="s">
        <v>80</v>
      </c>
      <c r="I9" s="55" t="s">
        <v>87</v>
      </c>
      <c r="J9" s="51">
        <v>1</v>
      </c>
      <c r="K9" s="55">
        <v>745</v>
      </c>
      <c r="L9" s="56">
        <v>0.9</v>
      </c>
      <c r="M9" s="56">
        <v>3.8</v>
      </c>
      <c r="N9" s="34">
        <v>1.6</v>
      </c>
      <c r="O9" s="56">
        <v>12.4</v>
      </c>
      <c r="P9" s="51" t="s">
        <v>48</v>
      </c>
      <c r="Q9" s="54">
        <v>44</v>
      </c>
      <c r="R9" s="55">
        <v>76</v>
      </c>
      <c r="S9" s="34">
        <v>0.1</v>
      </c>
      <c r="T9" s="51">
        <v>7</v>
      </c>
      <c r="U9" s="51">
        <v>797</v>
      </c>
      <c r="V9" s="54" t="s">
        <v>49</v>
      </c>
      <c r="W9" s="80">
        <v>2015</v>
      </c>
      <c r="X9" s="80">
        <v>2014</v>
      </c>
      <c r="Y9" s="32"/>
    </row>
    <row r="10" spans="1:26" ht="50.1" customHeight="1">
      <c r="A10" s="185" t="s">
        <v>236</v>
      </c>
      <c r="B10" s="80" t="s">
        <v>79</v>
      </c>
      <c r="C10" s="80" t="s">
        <v>73</v>
      </c>
      <c r="D10" s="80" t="s">
        <v>74</v>
      </c>
      <c r="E10" s="80" t="s">
        <v>68</v>
      </c>
      <c r="F10" s="80" t="s">
        <v>88</v>
      </c>
      <c r="G10" s="81">
        <v>200.42</v>
      </c>
      <c r="H10" s="80" t="s">
        <v>80</v>
      </c>
      <c r="I10" s="55" t="s">
        <v>89</v>
      </c>
      <c r="J10" s="51">
        <v>1</v>
      </c>
      <c r="K10" s="55">
        <v>740</v>
      </c>
      <c r="L10" s="56">
        <v>0.8</v>
      </c>
      <c r="M10" s="56">
        <v>3.7</v>
      </c>
      <c r="N10" s="34">
        <v>1.6</v>
      </c>
      <c r="O10" s="56">
        <v>12.4</v>
      </c>
      <c r="P10" s="51" t="s">
        <v>48</v>
      </c>
      <c r="Q10" s="54">
        <v>41</v>
      </c>
      <c r="R10" s="55">
        <v>79</v>
      </c>
      <c r="S10" s="34">
        <v>0.1</v>
      </c>
      <c r="T10" s="51">
        <v>11</v>
      </c>
      <c r="U10" s="51">
        <v>781</v>
      </c>
      <c r="V10" s="54" t="s">
        <v>49</v>
      </c>
      <c r="W10" s="80">
        <v>2015</v>
      </c>
      <c r="X10" s="80">
        <v>2014</v>
      </c>
      <c r="Y10" s="32"/>
    </row>
    <row r="11" spans="1:26" ht="50.1" customHeight="1">
      <c r="A11" s="185" t="s">
        <v>237</v>
      </c>
      <c r="B11" s="80" t="s">
        <v>79</v>
      </c>
      <c r="C11" s="80" t="s">
        <v>73</v>
      </c>
      <c r="D11" s="80" t="s">
        <v>74</v>
      </c>
      <c r="E11" s="80" t="s">
        <v>68</v>
      </c>
      <c r="F11" s="80" t="s">
        <v>90</v>
      </c>
      <c r="G11" s="81">
        <v>195.05</v>
      </c>
      <c r="H11" s="80" t="s">
        <v>80</v>
      </c>
      <c r="I11" s="55" t="s">
        <v>91</v>
      </c>
      <c r="J11" s="51">
        <v>1</v>
      </c>
      <c r="K11" s="55">
        <v>740</v>
      </c>
      <c r="L11" s="56">
        <v>0.9</v>
      </c>
      <c r="M11" s="56">
        <v>3.6</v>
      </c>
      <c r="N11" s="58">
        <v>1.6</v>
      </c>
      <c r="O11" s="56">
        <v>12.5</v>
      </c>
      <c r="P11" s="51" t="s">
        <v>48</v>
      </c>
      <c r="Q11" s="54">
        <v>43</v>
      </c>
      <c r="R11" s="55">
        <v>78</v>
      </c>
      <c r="S11" s="34">
        <v>0.1</v>
      </c>
      <c r="T11" s="51">
        <v>17</v>
      </c>
      <c r="U11" s="51">
        <v>751</v>
      </c>
      <c r="V11" s="54" t="s">
        <v>49</v>
      </c>
      <c r="W11" s="80">
        <v>2015</v>
      </c>
      <c r="X11" s="80">
        <v>2014</v>
      </c>
      <c r="Y11" s="32"/>
    </row>
    <row r="12" spans="1:26" ht="50.1" customHeight="1">
      <c r="A12" s="185" t="s">
        <v>238</v>
      </c>
      <c r="B12" s="80" t="s">
        <v>79</v>
      </c>
      <c r="C12" s="80" t="s">
        <v>73</v>
      </c>
      <c r="D12" s="80" t="s">
        <v>74</v>
      </c>
      <c r="E12" s="80" t="s">
        <v>68</v>
      </c>
      <c r="F12" s="80" t="s">
        <v>92</v>
      </c>
      <c r="G12" s="81">
        <v>199.20500000000001</v>
      </c>
      <c r="H12" s="80" t="s">
        <v>80</v>
      </c>
      <c r="I12" s="55" t="s">
        <v>93</v>
      </c>
      <c r="J12" s="51">
        <v>1</v>
      </c>
      <c r="K12" s="55">
        <v>734</v>
      </c>
      <c r="L12" s="56">
        <v>0.9</v>
      </c>
      <c r="M12" s="56">
        <v>3.8</v>
      </c>
      <c r="N12" s="34">
        <v>1.7</v>
      </c>
      <c r="O12" s="56">
        <v>12.6</v>
      </c>
      <c r="P12" s="51" t="s">
        <v>48</v>
      </c>
      <c r="Q12" s="54">
        <v>37</v>
      </c>
      <c r="R12" s="55">
        <v>79</v>
      </c>
      <c r="S12" s="34">
        <v>0.1</v>
      </c>
      <c r="T12" s="51">
        <v>19</v>
      </c>
      <c r="U12" s="51">
        <v>939</v>
      </c>
      <c r="V12" s="54" t="s">
        <v>49</v>
      </c>
      <c r="W12" s="80">
        <v>2015</v>
      </c>
      <c r="X12" s="80">
        <v>2014</v>
      </c>
      <c r="Y12" s="32"/>
    </row>
    <row r="13" spans="1:26" ht="50.1" customHeight="1">
      <c r="A13" s="185" t="s">
        <v>239</v>
      </c>
      <c r="B13" s="80" t="s">
        <v>79</v>
      </c>
      <c r="C13" s="80" t="s">
        <v>73</v>
      </c>
      <c r="D13" s="80" t="s">
        <v>74</v>
      </c>
      <c r="E13" s="80" t="s">
        <v>68</v>
      </c>
      <c r="F13" s="80" t="s">
        <v>94</v>
      </c>
      <c r="G13" s="81">
        <v>197.01900000000001</v>
      </c>
      <c r="H13" s="80" t="s">
        <v>80</v>
      </c>
      <c r="I13" s="55" t="s">
        <v>95</v>
      </c>
      <c r="J13" s="51">
        <v>1</v>
      </c>
      <c r="K13" s="55">
        <v>735</v>
      </c>
      <c r="L13" s="56">
        <v>0.8</v>
      </c>
      <c r="M13" s="56">
        <v>3.9</v>
      </c>
      <c r="N13" s="34">
        <v>1.6</v>
      </c>
      <c r="O13" s="56">
        <v>12.5</v>
      </c>
      <c r="P13" s="51" t="s">
        <v>48</v>
      </c>
      <c r="Q13" s="54">
        <v>44</v>
      </c>
      <c r="R13" s="55">
        <v>76</v>
      </c>
      <c r="S13" s="34">
        <v>0.2</v>
      </c>
      <c r="T13" s="51">
        <v>7</v>
      </c>
      <c r="U13" s="51">
        <v>641</v>
      </c>
      <c r="V13" s="54" t="s">
        <v>49</v>
      </c>
      <c r="W13" s="80">
        <v>2015</v>
      </c>
      <c r="X13" s="80">
        <v>2014</v>
      </c>
      <c r="Y13" s="32"/>
    </row>
    <row r="14" spans="1:26" ht="50.1" customHeight="1">
      <c r="A14" s="185" t="s">
        <v>240</v>
      </c>
      <c r="B14" s="80" t="s">
        <v>79</v>
      </c>
      <c r="C14" s="80" t="s">
        <v>73</v>
      </c>
      <c r="D14" s="80" t="s">
        <v>74</v>
      </c>
      <c r="E14" s="80" t="s">
        <v>68</v>
      </c>
      <c r="F14" s="80" t="s">
        <v>96</v>
      </c>
      <c r="G14" s="81">
        <v>193.62</v>
      </c>
      <c r="H14" s="80" t="s">
        <v>80</v>
      </c>
      <c r="I14" s="55" t="s">
        <v>97</v>
      </c>
      <c r="J14" s="51">
        <v>1</v>
      </c>
      <c r="K14" s="55">
        <v>735</v>
      </c>
      <c r="L14" s="56">
        <v>0.9</v>
      </c>
      <c r="M14" s="56">
        <v>3.7</v>
      </c>
      <c r="N14" s="34">
        <v>1.6</v>
      </c>
      <c r="O14" s="56">
        <v>12.5</v>
      </c>
      <c r="P14" s="51" t="s">
        <v>48</v>
      </c>
      <c r="Q14" s="54">
        <v>42</v>
      </c>
      <c r="R14" s="55">
        <v>78</v>
      </c>
      <c r="S14" s="34">
        <v>0.1</v>
      </c>
      <c r="T14" s="51">
        <v>15</v>
      </c>
      <c r="U14" s="51">
        <v>354</v>
      </c>
      <c r="V14" s="54" t="s">
        <v>49</v>
      </c>
      <c r="W14" s="80">
        <v>2015</v>
      </c>
      <c r="X14" s="80">
        <v>2014</v>
      </c>
      <c r="Y14" s="32"/>
    </row>
    <row r="15" spans="1:26" ht="50.1" customHeight="1">
      <c r="A15" s="185" t="s">
        <v>241</v>
      </c>
      <c r="B15" s="80" t="s">
        <v>79</v>
      </c>
      <c r="C15" s="80" t="s">
        <v>73</v>
      </c>
      <c r="D15" s="80" t="s">
        <v>74</v>
      </c>
      <c r="E15" s="80" t="s">
        <v>68</v>
      </c>
      <c r="F15" s="80" t="s">
        <v>98</v>
      </c>
      <c r="G15" s="81">
        <v>186.64</v>
      </c>
      <c r="H15" s="80" t="s">
        <v>80</v>
      </c>
      <c r="I15" s="55" t="s">
        <v>99</v>
      </c>
      <c r="J15" s="51">
        <v>1</v>
      </c>
      <c r="K15" s="55">
        <v>734</v>
      </c>
      <c r="L15" s="56">
        <v>0.9</v>
      </c>
      <c r="M15" s="56">
        <v>3.9</v>
      </c>
      <c r="N15" s="34">
        <v>1.6</v>
      </c>
      <c r="O15" s="56">
        <v>12.2</v>
      </c>
      <c r="P15" s="51" t="s">
        <v>48</v>
      </c>
      <c r="Q15" s="54">
        <v>40</v>
      </c>
      <c r="R15" s="55">
        <v>79</v>
      </c>
      <c r="S15" s="34">
        <v>0.1</v>
      </c>
      <c r="T15" s="51">
        <v>21</v>
      </c>
      <c r="U15" s="51">
        <v>563</v>
      </c>
      <c r="V15" s="54" t="s">
        <v>49</v>
      </c>
      <c r="W15" s="80">
        <v>2015</v>
      </c>
      <c r="X15" s="80">
        <v>2014</v>
      </c>
      <c r="Y15" s="32"/>
    </row>
    <row r="16" spans="1:26" ht="50.1" customHeight="1">
      <c r="A16" s="185" t="s">
        <v>242</v>
      </c>
      <c r="B16" s="80" t="s">
        <v>79</v>
      </c>
      <c r="C16" s="80" t="s">
        <v>73</v>
      </c>
      <c r="D16" s="80" t="s">
        <v>74</v>
      </c>
      <c r="E16" s="80" t="s">
        <v>68</v>
      </c>
      <c r="F16" s="80" t="s">
        <v>100</v>
      </c>
      <c r="G16" s="81">
        <v>193.096</v>
      </c>
      <c r="H16" s="80" t="s">
        <v>80</v>
      </c>
      <c r="I16" s="55" t="s">
        <v>101</v>
      </c>
      <c r="J16" s="51">
        <v>1</v>
      </c>
      <c r="K16" s="55">
        <v>736</v>
      </c>
      <c r="L16" s="56">
        <v>0.9</v>
      </c>
      <c r="M16" s="56">
        <v>3.8</v>
      </c>
      <c r="N16" s="34">
        <v>1.5</v>
      </c>
      <c r="O16" s="56">
        <v>12.9</v>
      </c>
      <c r="P16" s="51" t="s">
        <v>48</v>
      </c>
      <c r="Q16" s="54">
        <v>36</v>
      </c>
      <c r="R16" s="55">
        <v>80</v>
      </c>
      <c r="S16" s="34">
        <v>0.1</v>
      </c>
      <c r="T16" s="51">
        <v>9</v>
      </c>
      <c r="U16" s="51">
        <v>489</v>
      </c>
      <c r="V16" s="54" t="s">
        <v>49</v>
      </c>
      <c r="W16" s="80">
        <v>2015</v>
      </c>
      <c r="X16" s="80">
        <v>2014</v>
      </c>
      <c r="Y16" s="32"/>
    </row>
    <row r="17" spans="1:25" ht="50.1" customHeight="1">
      <c r="A17" s="185" t="s">
        <v>243</v>
      </c>
      <c r="B17" s="80" t="s">
        <v>79</v>
      </c>
      <c r="C17" s="80" t="s">
        <v>73</v>
      </c>
      <c r="D17" s="80" t="s">
        <v>74</v>
      </c>
      <c r="E17" s="80" t="s">
        <v>68</v>
      </c>
      <c r="F17" s="80" t="s">
        <v>102</v>
      </c>
      <c r="G17" s="81">
        <v>244.24700000000001</v>
      </c>
      <c r="H17" s="80" t="s">
        <v>80</v>
      </c>
      <c r="I17" s="55" t="s">
        <v>103</v>
      </c>
      <c r="J17" s="51">
        <v>1</v>
      </c>
      <c r="K17" s="55">
        <v>740</v>
      </c>
      <c r="L17" s="56">
        <v>0.9</v>
      </c>
      <c r="M17" s="56">
        <v>3.7</v>
      </c>
      <c r="N17" s="34">
        <v>1.5</v>
      </c>
      <c r="O17" s="56">
        <v>12.3</v>
      </c>
      <c r="P17" s="51" t="s">
        <v>48</v>
      </c>
      <c r="Q17" s="54">
        <v>39</v>
      </c>
      <c r="R17" s="55">
        <v>79</v>
      </c>
      <c r="S17" s="34">
        <v>0.1</v>
      </c>
      <c r="T17" s="51">
        <v>7</v>
      </c>
      <c r="U17" s="51">
        <v>713</v>
      </c>
      <c r="V17" s="54" t="s">
        <v>49</v>
      </c>
      <c r="W17" s="80">
        <v>2015</v>
      </c>
      <c r="X17" s="80">
        <v>2014</v>
      </c>
      <c r="Y17" s="32"/>
    </row>
    <row r="18" spans="1:25" ht="50.1" customHeight="1">
      <c r="A18" s="185" t="s">
        <v>244</v>
      </c>
      <c r="B18" s="80" t="s">
        <v>79</v>
      </c>
      <c r="C18" s="80" t="s">
        <v>73</v>
      </c>
      <c r="D18" s="80" t="s">
        <v>74</v>
      </c>
      <c r="E18" s="80" t="s">
        <v>68</v>
      </c>
      <c r="F18" s="80" t="s">
        <v>104</v>
      </c>
      <c r="G18" s="81">
        <v>247.583</v>
      </c>
      <c r="H18" s="80" t="s">
        <v>80</v>
      </c>
      <c r="I18" s="55" t="s">
        <v>105</v>
      </c>
      <c r="J18" s="51">
        <v>1</v>
      </c>
      <c r="K18" s="55">
        <v>736</v>
      </c>
      <c r="L18" s="56">
        <v>0.8</v>
      </c>
      <c r="M18" s="56">
        <v>3.9</v>
      </c>
      <c r="N18" s="34">
        <v>1.5</v>
      </c>
      <c r="O18" s="56">
        <v>12.6</v>
      </c>
      <c r="P18" s="51" t="s">
        <v>48</v>
      </c>
      <c r="Q18" s="54">
        <v>44</v>
      </c>
      <c r="R18" s="55">
        <v>76</v>
      </c>
      <c r="S18" s="34">
        <v>0.1</v>
      </c>
      <c r="T18" s="51">
        <v>19</v>
      </c>
      <c r="U18" s="51">
        <v>976</v>
      </c>
      <c r="V18" s="54" t="s">
        <v>49</v>
      </c>
      <c r="W18" s="80">
        <v>2015</v>
      </c>
      <c r="X18" s="80">
        <v>2014</v>
      </c>
      <c r="Y18" s="32"/>
    </row>
    <row r="19" spans="1:25" ht="50.1" customHeight="1">
      <c r="A19" s="185" t="s">
        <v>245</v>
      </c>
      <c r="B19" s="80" t="s">
        <v>79</v>
      </c>
      <c r="C19" s="80" t="s">
        <v>73</v>
      </c>
      <c r="D19" s="80" t="s">
        <v>74</v>
      </c>
      <c r="E19" s="80" t="s">
        <v>68</v>
      </c>
      <c r="F19" s="80" t="s">
        <v>106</v>
      </c>
      <c r="G19" s="81">
        <v>250.27600000000001</v>
      </c>
      <c r="H19" s="80" t="s">
        <v>80</v>
      </c>
      <c r="I19" s="55" t="s">
        <v>107</v>
      </c>
      <c r="J19" s="51">
        <v>1</v>
      </c>
      <c r="K19" s="55">
        <v>739</v>
      </c>
      <c r="L19" s="56">
        <v>0.9</v>
      </c>
      <c r="M19" s="56">
        <v>3.9</v>
      </c>
      <c r="N19" s="34">
        <v>1.6</v>
      </c>
      <c r="O19" s="56">
        <v>12.2</v>
      </c>
      <c r="P19" s="51" t="s">
        <v>48</v>
      </c>
      <c r="Q19" s="54">
        <v>40</v>
      </c>
      <c r="R19" s="55">
        <v>78</v>
      </c>
      <c r="S19" s="34" t="s">
        <v>67</v>
      </c>
      <c r="T19" s="51">
        <v>8</v>
      </c>
      <c r="U19" s="51">
        <v>279</v>
      </c>
      <c r="V19" s="54" t="s">
        <v>49</v>
      </c>
      <c r="W19" s="80">
        <v>2015</v>
      </c>
      <c r="X19" s="80">
        <v>2014</v>
      </c>
      <c r="Y19" s="32"/>
    </row>
    <row r="20" spans="1:25" ht="50.1" customHeight="1">
      <c r="A20" s="185" t="s">
        <v>246</v>
      </c>
      <c r="B20" s="80" t="s">
        <v>79</v>
      </c>
      <c r="C20" s="80" t="s">
        <v>73</v>
      </c>
      <c r="D20" s="80" t="s">
        <v>74</v>
      </c>
      <c r="E20" s="80" t="s">
        <v>68</v>
      </c>
      <c r="F20" s="80" t="s">
        <v>108</v>
      </c>
      <c r="G20" s="81">
        <v>246</v>
      </c>
      <c r="H20" s="80" t="s">
        <v>80</v>
      </c>
      <c r="I20" s="55" t="s">
        <v>109</v>
      </c>
      <c r="J20" s="51">
        <v>1</v>
      </c>
      <c r="K20" s="55">
        <v>738</v>
      </c>
      <c r="L20" s="56">
        <v>0.9</v>
      </c>
      <c r="M20" s="56">
        <v>3.8</v>
      </c>
      <c r="N20" s="34">
        <v>1.7</v>
      </c>
      <c r="O20" s="56">
        <v>12.4</v>
      </c>
      <c r="P20" s="51" t="s">
        <v>48</v>
      </c>
      <c r="Q20" s="54">
        <v>40</v>
      </c>
      <c r="R20" s="55">
        <v>77</v>
      </c>
      <c r="S20" s="34">
        <v>0.1</v>
      </c>
      <c r="T20" s="51">
        <v>13</v>
      </c>
      <c r="U20" s="51">
        <v>326</v>
      </c>
      <c r="V20" s="54" t="s">
        <v>49</v>
      </c>
      <c r="W20" s="80">
        <v>2015</v>
      </c>
      <c r="X20" s="80">
        <v>2014</v>
      </c>
      <c r="Y20" s="32"/>
    </row>
    <row r="21" spans="1:25" ht="50.1" customHeight="1">
      <c r="A21" s="185" t="s">
        <v>247</v>
      </c>
      <c r="B21" s="80" t="s">
        <v>79</v>
      </c>
      <c r="C21" s="80" t="s">
        <v>73</v>
      </c>
      <c r="D21" s="80" t="s">
        <v>74</v>
      </c>
      <c r="E21" s="80" t="s">
        <v>68</v>
      </c>
      <c r="F21" s="80" t="s">
        <v>110</v>
      </c>
      <c r="G21" s="81">
        <v>232.26400000000001</v>
      </c>
      <c r="H21" s="80" t="s">
        <v>80</v>
      </c>
      <c r="I21" s="55" t="s">
        <v>111</v>
      </c>
      <c r="J21" s="51">
        <v>1</v>
      </c>
      <c r="K21" s="55">
        <v>736</v>
      </c>
      <c r="L21" s="56">
        <v>0.9</v>
      </c>
      <c r="M21" s="56">
        <v>3.6</v>
      </c>
      <c r="N21" s="34">
        <v>1.6</v>
      </c>
      <c r="O21" s="56">
        <v>12.6</v>
      </c>
      <c r="P21" s="51" t="s">
        <v>48</v>
      </c>
      <c r="Q21" s="54">
        <v>39</v>
      </c>
      <c r="R21" s="55">
        <v>78</v>
      </c>
      <c r="S21" s="34">
        <v>0.1</v>
      </c>
      <c r="T21" s="51">
        <v>17</v>
      </c>
      <c r="U21" s="51">
        <v>623</v>
      </c>
      <c r="V21" s="54" t="s">
        <v>49</v>
      </c>
      <c r="W21" s="80">
        <v>2015</v>
      </c>
      <c r="X21" s="80">
        <v>2014</v>
      </c>
      <c r="Y21" s="32"/>
    </row>
    <row r="22" spans="1:25" ht="50.1" customHeight="1">
      <c r="A22" s="185" t="s">
        <v>248</v>
      </c>
      <c r="B22" s="80" t="s">
        <v>79</v>
      </c>
      <c r="C22" s="80" t="s">
        <v>73</v>
      </c>
      <c r="D22" s="80" t="s">
        <v>74</v>
      </c>
      <c r="E22" s="80" t="s">
        <v>68</v>
      </c>
      <c r="F22" s="80" t="s">
        <v>112</v>
      </c>
      <c r="G22" s="81">
        <v>223</v>
      </c>
      <c r="H22" s="80" t="s">
        <v>80</v>
      </c>
      <c r="I22" s="55" t="s">
        <v>113</v>
      </c>
      <c r="J22" s="51">
        <v>1</v>
      </c>
      <c r="K22" s="55">
        <v>737</v>
      </c>
      <c r="L22" s="56">
        <v>0.8</v>
      </c>
      <c r="M22" s="56">
        <v>3.7</v>
      </c>
      <c r="N22" s="34">
        <v>1.6</v>
      </c>
      <c r="O22" s="56">
        <v>12</v>
      </c>
      <c r="P22" s="51" t="s">
        <v>48</v>
      </c>
      <c r="Q22" s="54">
        <v>41</v>
      </c>
      <c r="R22" s="55">
        <v>77</v>
      </c>
      <c r="S22" s="34">
        <v>0.1</v>
      </c>
      <c r="T22" s="51" t="s">
        <v>69</v>
      </c>
      <c r="U22" s="51">
        <v>661</v>
      </c>
      <c r="V22" s="54" t="s">
        <v>49</v>
      </c>
      <c r="W22" s="80">
        <v>2015</v>
      </c>
      <c r="X22" s="80">
        <v>2014</v>
      </c>
      <c r="Y22" s="32"/>
    </row>
    <row r="23" spans="1:25" ht="50.1" customHeight="1">
      <c r="A23" s="185" t="s">
        <v>249</v>
      </c>
      <c r="B23" s="80" t="s">
        <v>79</v>
      </c>
      <c r="C23" s="80" t="s">
        <v>73</v>
      </c>
      <c r="D23" s="80" t="s">
        <v>74</v>
      </c>
      <c r="E23" s="80" t="s">
        <v>68</v>
      </c>
      <c r="F23" s="80" t="s">
        <v>114</v>
      </c>
      <c r="G23" s="81">
        <v>223</v>
      </c>
      <c r="H23" s="80" t="s">
        <v>80</v>
      </c>
      <c r="I23" s="55" t="s">
        <v>115</v>
      </c>
      <c r="J23" s="51">
        <v>1</v>
      </c>
      <c r="K23" s="55">
        <v>740</v>
      </c>
      <c r="L23" s="56">
        <v>0.8</v>
      </c>
      <c r="M23" s="56">
        <v>3.8</v>
      </c>
      <c r="N23" s="34">
        <v>1.6</v>
      </c>
      <c r="O23" s="56">
        <v>12.2</v>
      </c>
      <c r="P23" s="51" t="s">
        <v>48</v>
      </c>
      <c r="Q23" s="54">
        <v>37</v>
      </c>
      <c r="R23" s="55">
        <v>79</v>
      </c>
      <c r="S23" s="34">
        <v>0.1</v>
      </c>
      <c r="T23" s="51">
        <v>10</v>
      </c>
      <c r="U23" s="51">
        <v>595</v>
      </c>
      <c r="V23" s="54" t="s">
        <v>49</v>
      </c>
      <c r="W23" s="80">
        <v>2015</v>
      </c>
      <c r="X23" s="80">
        <v>2014</v>
      </c>
      <c r="Y23" s="32"/>
    </row>
    <row r="24" spans="1:25" ht="50.1" customHeight="1">
      <c r="A24" s="185" t="s">
        <v>250</v>
      </c>
      <c r="B24" s="80" t="s">
        <v>79</v>
      </c>
      <c r="C24" s="80" t="s">
        <v>73</v>
      </c>
      <c r="D24" s="80" t="s">
        <v>74</v>
      </c>
      <c r="E24" s="80" t="s">
        <v>68</v>
      </c>
      <c r="F24" s="80" t="s">
        <v>116</v>
      </c>
      <c r="G24" s="81">
        <v>223</v>
      </c>
      <c r="H24" s="80" t="s">
        <v>80</v>
      </c>
      <c r="I24" s="55" t="s">
        <v>117</v>
      </c>
      <c r="J24" s="51">
        <v>1</v>
      </c>
      <c r="K24" s="55">
        <v>737</v>
      </c>
      <c r="L24" s="56">
        <v>0.9</v>
      </c>
      <c r="M24" s="56">
        <v>3.8</v>
      </c>
      <c r="N24" s="34">
        <v>1.7</v>
      </c>
      <c r="O24" s="56">
        <v>12.6</v>
      </c>
      <c r="P24" s="51" t="s">
        <v>48</v>
      </c>
      <c r="Q24" s="54">
        <v>38</v>
      </c>
      <c r="R24" s="55">
        <v>78</v>
      </c>
      <c r="S24" s="34" t="s">
        <v>67</v>
      </c>
      <c r="T24" s="51">
        <v>13</v>
      </c>
      <c r="U24" s="51">
        <v>335</v>
      </c>
      <c r="V24" s="54" t="s">
        <v>49</v>
      </c>
      <c r="W24" s="80">
        <v>2015</v>
      </c>
      <c r="X24" s="80">
        <v>2014</v>
      </c>
      <c r="Y24" s="32"/>
    </row>
    <row r="25" spans="1:25" ht="50.1" customHeight="1">
      <c r="A25" s="185" t="s">
        <v>251</v>
      </c>
      <c r="B25" s="80" t="s">
        <v>79</v>
      </c>
      <c r="C25" s="80" t="s">
        <v>73</v>
      </c>
      <c r="D25" s="80" t="s">
        <v>74</v>
      </c>
      <c r="E25" s="80" t="s">
        <v>68</v>
      </c>
      <c r="F25" s="80" t="s">
        <v>118</v>
      </c>
      <c r="G25" s="81">
        <v>223</v>
      </c>
      <c r="H25" s="80" t="s">
        <v>80</v>
      </c>
      <c r="I25" s="55" t="s">
        <v>119</v>
      </c>
      <c r="J25" s="51">
        <v>1</v>
      </c>
      <c r="K25" s="55">
        <v>735</v>
      </c>
      <c r="L25" s="56">
        <v>0.9</v>
      </c>
      <c r="M25" s="56">
        <v>3.8</v>
      </c>
      <c r="N25" s="58">
        <v>1.5</v>
      </c>
      <c r="O25" s="56">
        <v>12.5</v>
      </c>
      <c r="P25" s="51" t="s">
        <v>48</v>
      </c>
      <c r="Q25" s="54">
        <v>38</v>
      </c>
      <c r="R25" s="55">
        <v>78</v>
      </c>
      <c r="S25" s="34">
        <v>0.1</v>
      </c>
      <c r="T25" s="51">
        <v>9</v>
      </c>
      <c r="U25" s="51">
        <v>705</v>
      </c>
      <c r="V25" s="54" t="s">
        <v>49</v>
      </c>
      <c r="W25" s="80">
        <v>2015</v>
      </c>
      <c r="X25" s="80">
        <v>2014</v>
      </c>
      <c r="Y25" s="32"/>
    </row>
    <row r="26" spans="1:25" ht="50.1" customHeight="1">
      <c r="A26" s="185" t="s">
        <v>252</v>
      </c>
      <c r="B26" s="80" t="s">
        <v>79</v>
      </c>
      <c r="C26" s="80" t="s">
        <v>73</v>
      </c>
      <c r="D26" s="80" t="s">
        <v>74</v>
      </c>
      <c r="E26" s="80" t="s">
        <v>68</v>
      </c>
      <c r="F26" s="80" t="s">
        <v>120</v>
      </c>
      <c r="G26" s="81">
        <v>225</v>
      </c>
      <c r="H26" s="80" t="s">
        <v>80</v>
      </c>
      <c r="I26" s="55" t="s">
        <v>121</v>
      </c>
      <c r="J26" s="51">
        <v>1</v>
      </c>
      <c r="K26" s="55">
        <v>734</v>
      </c>
      <c r="L26" s="56">
        <v>0.8</v>
      </c>
      <c r="M26" s="56">
        <v>3.6</v>
      </c>
      <c r="N26" s="34">
        <v>1.5</v>
      </c>
      <c r="O26" s="56">
        <v>12.6</v>
      </c>
      <c r="P26" s="51" t="s">
        <v>48</v>
      </c>
      <c r="Q26" s="54">
        <v>38</v>
      </c>
      <c r="R26" s="55">
        <v>79</v>
      </c>
      <c r="S26" s="34" t="s">
        <v>67</v>
      </c>
      <c r="T26" s="51" t="s">
        <v>69</v>
      </c>
      <c r="U26" s="51">
        <v>945</v>
      </c>
      <c r="V26" s="54" t="s">
        <v>49</v>
      </c>
      <c r="W26" s="80">
        <v>2015</v>
      </c>
      <c r="X26" s="80">
        <v>2014</v>
      </c>
      <c r="Y26" s="32"/>
    </row>
    <row r="27" spans="1:25" ht="50.1" customHeight="1" thickBot="1">
      <c r="A27" s="185" t="s">
        <v>253</v>
      </c>
      <c r="B27" s="84" t="s">
        <v>79</v>
      </c>
      <c r="C27" s="84" t="s">
        <v>73</v>
      </c>
      <c r="D27" s="84" t="s">
        <v>74</v>
      </c>
      <c r="E27" s="84" t="s">
        <v>68</v>
      </c>
      <c r="F27" s="84" t="s">
        <v>122</v>
      </c>
      <c r="G27" s="85">
        <v>220.28</v>
      </c>
      <c r="H27" s="84" t="s">
        <v>80</v>
      </c>
      <c r="I27" s="60" t="s">
        <v>123</v>
      </c>
      <c r="J27" s="59">
        <v>1</v>
      </c>
      <c r="K27" s="60">
        <v>738</v>
      </c>
      <c r="L27" s="61">
        <v>0.9</v>
      </c>
      <c r="M27" s="61">
        <v>3.8</v>
      </c>
      <c r="N27" s="50">
        <v>1.6</v>
      </c>
      <c r="O27" s="61">
        <v>12.5</v>
      </c>
      <c r="P27" s="59" t="s">
        <v>48</v>
      </c>
      <c r="Q27" s="62">
        <v>42</v>
      </c>
      <c r="R27" s="60">
        <v>77</v>
      </c>
      <c r="S27" s="50">
        <v>0.1</v>
      </c>
      <c r="T27" s="59">
        <v>7</v>
      </c>
      <c r="U27" s="59">
        <v>478</v>
      </c>
      <c r="V27" s="62" t="s">
        <v>49</v>
      </c>
      <c r="W27" s="84">
        <v>2015</v>
      </c>
      <c r="X27" s="84">
        <v>2014</v>
      </c>
      <c r="Y27" s="41"/>
    </row>
    <row r="28" spans="1:25" customFormat="1" ht="27" customHeight="1" thickBot="1">
      <c r="A28" s="139"/>
      <c r="B28" s="139"/>
      <c r="C28" s="139" t="s">
        <v>205</v>
      </c>
      <c r="D28" s="139"/>
      <c r="E28" s="139"/>
      <c r="F28" s="139"/>
      <c r="G28" s="139">
        <f>SUM(G5:G27)</f>
        <v>11588.204</v>
      </c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43"/>
    </row>
  </sheetData>
  <mergeCells count="18">
    <mergeCell ref="F3:F4"/>
    <mergeCell ref="G3:G4"/>
    <mergeCell ref="H3:H4"/>
    <mergeCell ref="X3:X4"/>
    <mergeCell ref="A1:Y1"/>
    <mergeCell ref="A3:A4"/>
    <mergeCell ref="B3:B4"/>
    <mergeCell ref="C3:C4"/>
    <mergeCell ref="D3:D4"/>
    <mergeCell ref="A2:I2"/>
    <mergeCell ref="Q3:R3"/>
    <mergeCell ref="W3:W4"/>
    <mergeCell ref="S3:U3"/>
    <mergeCell ref="Y3:Y4"/>
    <mergeCell ref="V3:V4"/>
    <mergeCell ref="I3:I4"/>
    <mergeCell ref="J3:P3"/>
    <mergeCell ref="E3:E4"/>
  </mergeCells>
  <phoneticPr fontId="5" type="noConversion"/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selection activeCell="A7" sqref="A7"/>
    </sheetView>
  </sheetViews>
  <sheetFormatPr defaultRowHeight="14.25"/>
  <cols>
    <col min="1" max="1" width="4.625" customWidth="1"/>
    <col min="2" max="2" width="5.625" customWidth="1"/>
    <col min="3" max="3" width="8.625" customWidth="1"/>
    <col min="4" max="4" width="5.625" customWidth="1"/>
    <col min="5" max="5" width="7.625" customWidth="1"/>
    <col min="6" max="7" width="8.625" customWidth="1"/>
    <col min="8" max="8" width="5.625" customWidth="1"/>
    <col min="9" max="10" width="8.625" customWidth="1"/>
    <col min="11" max="18" width="6.625" customWidth="1"/>
    <col min="19" max="19" width="4.625" customWidth="1"/>
  </cols>
  <sheetData>
    <row r="1" spans="1:19" ht="30" customHeight="1">
      <c r="A1" s="178" t="s">
        <v>204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24.95" customHeight="1" thickBot="1">
      <c r="A2" s="180" t="s">
        <v>126</v>
      </c>
      <c r="B2" s="180"/>
      <c r="C2" s="180"/>
      <c r="D2" s="180"/>
      <c r="E2" s="180"/>
      <c r="F2" s="180"/>
      <c r="G2" s="180"/>
      <c r="H2" s="180"/>
      <c r="I2" s="180"/>
      <c r="J2" s="70"/>
      <c r="K2" s="70"/>
      <c r="L2" s="70"/>
      <c r="M2" s="70"/>
      <c r="N2" s="71"/>
      <c r="O2" s="70"/>
      <c r="P2" s="70"/>
      <c r="Q2" s="70"/>
      <c r="R2" s="70"/>
      <c r="S2" s="70"/>
    </row>
    <row r="3" spans="1:19" ht="24.95" customHeight="1">
      <c r="A3" s="181" t="s">
        <v>254</v>
      </c>
      <c r="B3" s="183" t="s">
        <v>9</v>
      </c>
      <c r="C3" s="183" t="s">
        <v>10</v>
      </c>
      <c r="D3" s="183" t="s">
        <v>11</v>
      </c>
      <c r="E3" s="183" t="s">
        <v>12</v>
      </c>
      <c r="F3" s="183" t="s">
        <v>13</v>
      </c>
      <c r="G3" s="183" t="s">
        <v>14</v>
      </c>
      <c r="H3" s="183" t="s">
        <v>15</v>
      </c>
      <c r="I3" s="183" t="s">
        <v>127</v>
      </c>
      <c r="J3" s="183" t="s">
        <v>128</v>
      </c>
      <c r="K3" s="183"/>
      <c r="L3" s="183"/>
      <c r="M3" s="183"/>
      <c r="N3" s="183"/>
      <c r="O3" s="183"/>
      <c r="P3" s="183" t="s">
        <v>4</v>
      </c>
      <c r="Q3" s="183" t="s">
        <v>17</v>
      </c>
      <c r="R3" s="183" t="s">
        <v>18</v>
      </c>
      <c r="S3" s="176" t="s">
        <v>19</v>
      </c>
    </row>
    <row r="4" spans="1:19" ht="80.099999999999994" customHeight="1">
      <c r="A4" s="182"/>
      <c r="B4" s="184"/>
      <c r="C4" s="184"/>
      <c r="D4" s="184"/>
      <c r="E4" s="184"/>
      <c r="F4" s="184"/>
      <c r="G4" s="184"/>
      <c r="H4" s="184"/>
      <c r="I4" s="184"/>
      <c r="J4" s="72" t="s">
        <v>129</v>
      </c>
      <c r="K4" s="72" t="s">
        <v>134</v>
      </c>
      <c r="L4" s="72" t="s">
        <v>133</v>
      </c>
      <c r="M4" s="72" t="s">
        <v>130</v>
      </c>
      <c r="N4" s="73" t="s">
        <v>131</v>
      </c>
      <c r="O4" s="72" t="s">
        <v>132</v>
      </c>
      <c r="P4" s="184"/>
      <c r="Q4" s="184"/>
      <c r="R4" s="184"/>
      <c r="S4" s="177"/>
    </row>
    <row r="5" spans="1:19" ht="80.099999999999994" customHeight="1">
      <c r="A5" s="185" t="s">
        <v>255</v>
      </c>
      <c r="B5" s="80" t="s">
        <v>192</v>
      </c>
      <c r="C5" s="80" t="s">
        <v>193</v>
      </c>
      <c r="D5" s="80" t="s">
        <v>194</v>
      </c>
      <c r="E5" s="80" t="s">
        <v>195</v>
      </c>
      <c r="F5" s="80" t="s">
        <v>135</v>
      </c>
      <c r="G5" s="102">
        <v>2925.18</v>
      </c>
      <c r="H5" s="80" t="s">
        <v>136</v>
      </c>
      <c r="I5" s="103" t="s">
        <v>196</v>
      </c>
      <c r="J5" s="74" t="s">
        <v>137</v>
      </c>
      <c r="K5" s="74">
        <v>0.03</v>
      </c>
      <c r="L5" s="74" t="s">
        <v>138</v>
      </c>
      <c r="M5" s="75">
        <v>1.7</v>
      </c>
      <c r="N5" s="75">
        <v>3.8</v>
      </c>
      <c r="O5" s="74">
        <v>42</v>
      </c>
      <c r="P5" s="76" t="s">
        <v>49</v>
      </c>
      <c r="Q5" s="80">
        <v>2015</v>
      </c>
      <c r="R5" s="80">
        <v>2015</v>
      </c>
      <c r="S5" s="77"/>
    </row>
    <row r="6" spans="1:19" ht="80.099999999999994" customHeight="1" thickBot="1">
      <c r="A6" s="186" t="s">
        <v>256</v>
      </c>
      <c r="B6" s="84" t="s">
        <v>192</v>
      </c>
      <c r="C6" s="84" t="s">
        <v>193</v>
      </c>
      <c r="D6" s="84" t="s">
        <v>194</v>
      </c>
      <c r="E6" s="84" t="s">
        <v>195</v>
      </c>
      <c r="F6" s="84" t="s">
        <v>139</v>
      </c>
      <c r="G6" s="104">
        <v>2913.83</v>
      </c>
      <c r="H6" s="84" t="s">
        <v>140</v>
      </c>
      <c r="I6" s="105" t="s">
        <v>141</v>
      </c>
      <c r="J6" s="106" t="s">
        <v>137</v>
      </c>
      <c r="K6" s="78">
        <v>0.05</v>
      </c>
      <c r="L6" s="106" t="s">
        <v>138</v>
      </c>
      <c r="M6" s="107">
        <v>1</v>
      </c>
      <c r="N6" s="78">
        <v>3.9</v>
      </c>
      <c r="O6" s="78">
        <v>88</v>
      </c>
      <c r="P6" s="108" t="s">
        <v>49</v>
      </c>
      <c r="Q6" s="84">
        <v>2015</v>
      </c>
      <c r="R6" s="84">
        <v>2015</v>
      </c>
      <c r="S6" s="79"/>
    </row>
    <row r="7" spans="1:19" ht="27" customHeight="1" thickBot="1">
      <c r="A7" s="139"/>
      <c r="B7" s="139"/>
      <c r="C7" s="139" t="s">
        <v>205</v>
      </c>
      <c r="D7" s="139"/>
      <c r="E7" s="139"/>
      <c r="F7" s="139"/>
      <c r="G7" s="139">
        <f>G5+G6</f>
        <v>5839.01</v>
      </c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43"/>
    </row>
  </sheetData>
  <mergeCells count="16">
    <mergeCell ref="S3:S4"/>
    <mergeCell ref="A1:S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P3:P4"/>
    <mergeCell ref="Q3:Q4"/>
    <mergeCell ref="R3:R4"/>
  </mergeCells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小麦</vt:lpstr>
      <vt:lpstr>稻谷</vt:lpstr>
      <vt:lpstr>玉米</vt:lpstr>
      <vt:lpstr>大豆原油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2018-07-16T06:42:43Z</cp:lastPrinted>
  <dcterms:created xsi:type="dcterms:W3CDTF">2003-03-06T04:59:07Z</dcterms:created>
  <dcterms:modified xsi:type="dcterms:W3CDTF">2018-08-08T05:16:56Z</dcterms:modified>
</cp:coreProperties>
</file>